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<sst xmlns="http://schemas.openxmlformats.org/spreadsheetml/2006/main" count="647" uniqueCount="134">
  <si>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</si>
  <si>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</si>
  <si>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</si>
  <si>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</si>
  <si>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</si>
  <si>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</si>
  <si>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</si>
  <si>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</si>
  <si>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</si>
  <si>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</si>
  <si>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</si>
  <si>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</si>
  <si>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</si>
  <si>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</si>
  <si>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</si>
  <si>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</si>
  <si>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</si>
  <si>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</si>
  <si>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</si>
  <si>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</si>
  <si>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</si>
  <si>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</si>
  <si>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</si>
  <si>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</si>
  <si>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</si>
  <si>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</si>
  <si>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</si>
  <si>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</si>
  <si>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</si>
  <si>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</si>
  <si>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</si>
  <si>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</si>
  <si>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</si>
  <si>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</si>
  <si>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</si>
  <si>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</si>
  <si>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</si>
  <si>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</si>
  <si>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</si>
  <si>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</si>
  <si>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</si>
  <si>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</si>
  <si>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</si>
  <si>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</si>
  <si>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</si>
  <si>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Уплата прочих налогов, сборов и иных платежей</t>
  </si>
  <si>
    <t>852</t>
  </si>
  <si>
    <t>851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</si>
  <si>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</si>
  <si>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</si>
  <si>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</si>
  <si>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</si>
  <si>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</si>
  <si>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</si>
  <si>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</si>
  <si>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</si>
  <si>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</si>
  <si>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</si>
  <si>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</si>
  <si>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</si>
  <si>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</si>
  <si>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</si>
  <si>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</si>
  <si>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</si>
  <si>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</si>
  <si>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</si>
  <si>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</si>
  <si>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</si>
  <si>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</si>
  <si>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</si>
  <si>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</si>
  <si>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</si>
  <si>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</si>
  <si>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</si>
  <si>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</si>
  <si>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</si>
  <si>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</si>
  <si>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</si>
  <si>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</si>
  <si>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</si>
  <si>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</si>
  <si>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</si>
  <si>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</si>
  <si>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</si>
  <si>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</si>
  <si>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</si>
  <si>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</si>
  <si>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</si>
  <si>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</si>
  <si>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</si>
  <si>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</si>
  <si>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</si>
  <si>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</si>
  <si>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</si>
  <si>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</si>
  <si>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Подпрограмма программы Алтайского края "развитие транспортной системы Алтайского края на 2015-2020 гг"</t>
  </si>
  <si>
    <t>91 0 00 00000</t>
  </si>
  <si>
    <t>91 0 00 67270</t>
  </si>
  <si>
    <t>92 9 00 18050</t>
  </si>
  <si>
    <t>92 9 00 18060</t>
  </si>
  <si>
    <t xml:space="preserve"> 01 4 00 51180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</si>
  <si>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</si>
  <si>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</si>
  <si>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</si>
  <si>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</si>
  <si>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уголь (отопление)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</si>
  <si>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</si>
  <si>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</si>
  <si>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</si>
  <si>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t>ПРИЛОЖЕНИЕ  4                                                               к решению  Собрания депутатов  Вылковского сельсовета от 27.12.2018 № 52 «О бюджете Вылковского с/с Тюменцевского района на 2019 год»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</si>
  <si>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</si>
  <si>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2019 год
</t>
  </si>
  <si>
    <t>ПРИЛОЖЕНИЕ  3                                                    к решению Собрания депутатов Вылковского сельсовета от 27.12.2018 № 52 «О бюджете Вылковского с/с Тюменцевского района на 2019 год»</t>
  </si>
  <si>
    <t xml:space="preserve">Распределение бюджетных ассигнований 
по разделам и подразделам классификации расходов  бюджета
на 2019год
</t>
  </si>
  <si>
    <t>12</t>
  </si>
  <si>
    <t>72 1 01 S0260</t>
  </si>
  <si>
    <t xml:space="preserve">Прочая закупка товаров, работ и услуг </t>
  </si>
  <si>
    <t>Прочая закупка товаров, работ и услуг</t>
  </si>
  <si>
    <t>Уличное освещение</t>
  </si>
  <si>
    <t>Озеленение</t>
  </si>
  <si>
    <t>43 2 00 S1190</t>
  </si>
  <si>
    <t>Расходы на обеспечение деятельности (оказание услуг) подведомственных учреждений группы хозяйственного обслуживания</t>
  </si>
  <si>
    <t>02 5 00 00000</t>
  </si>
  <si>
    <t>02 5 00 10820</t>
  </si>
  <si>
    <t>72 0 00 00000</t>
  </si>
  <si>
    <t>72 1 00 00000</t>
  </si>
  <si>
    <t>72 1 00 S0430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</si>
  <si>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</si>
  <si>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</si>
  <si>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Софинансирование расходов на реализацию проектов развития общественной инфраструктуры, основанных на инициативах граждан</t>
  </si>
  <si>
    <t>Другие вопросы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</si>
  <si>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</si>
  <si>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ремонт, реконструкция и строительство автомобильных дорог, являющихся местной собственностью</t>
  </si>
  <si>
    <t>ПРИЛОЖЕНИЕ 5                                                           к  к решению  Собрания депутатов Вылковского сельсовета от 28.03.2019 г №  "О внесении изменений в решение Собрания депутатов Вылковского сельсовета №52 от 27.12.2018 О бюджете Вылковского с/с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</si>
</sst>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77" fontId="17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176" fontId="8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5">
      <selection activeCell="F25" sqref="F25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33" t="s">
        <v>112</v>
      </c>
      <c r="C1" s="133"/>
      <c r="D1" s="133"/>
    </row>
    <row r="2" spans="1:4" ht="15.75">
      <c r="A2" s="12"/>
      <c r="B2" s="133"/>
      <c r="C2" s="133"/>
      <c r="D2" s="133"/>
    </row>
    <row r="3" spans="1:4" ht="15.75">
      <c r="A3" s="12"/>
      <c r="B3" s="133"/>
      <c r="C3" s="133"/>
      <c r="D3" s="133"/>
    </row>
    <row r="4" spans="1:5" ht="66.75" customHeight="1">
      <c r="A4" s="12"/>
      <c r="B4" s="133"/>
      <c r="C4" s="133"/>
      <c r="D4" s="133"/>
      <c r="E4" s="23"/>
    </row>
    <row r="5" spans="1:3" ht="15.75">
      <c r="A5" s="12"/>
      <c r="B5" s="19"/>
      <c r="C5" s="19"/>
    </row>
    <row r="6" spans="1:4" ht="47.25" customHeight="1">
      <c r="A6" s="134" t="s">
        <v>113</v>
      </c>
      <c r="B6" s="134"/>
      <c r="C6" s="134"/>
      <c r="D6" s="134"/>
    </row>
    <row r="7" spans="1:5" ht="12.75" customHeight="1" hidden="1">
      <c r="A7" s="134"/>
      <c r="B7" s="134"/>
      <c r="C7" s="134"/>
      <c r="D7" s="134"/>
      <c r="E7" s="24"/>
    </row>
    <row r="8" spans="1:5" ht="12.75" customHeight="1" hidden="1">
      <c r="A8" s="134"/>
      <c r="B8" s="134"/>
      <c r="C8" s="134"/>
      <c r="D8" s="134"/>
      <c r="E8" s="24"/>
    </row>
    <row r="9" spans="1:5" ht="18.75">
      <c r="A9" s="18"/>
      <c r="B9" s="18"/>
      <c r="C9" s="18"/>
      <c r="E9" s="24"/>
    </row>
    <row r="10" spans="1:4" ht="12.75">
      <c r="A10" s="1"/>
      <c r="B10" s="4"/>
      <c r="C10" s="145"/>
      <c r="D10" s="145"/>
    </row>
    <row r="11" spans="1:4" ht="12.75" customHeight="1">
      <c r="A11" s="135" t="s">
        <v>2</v>
      </c>
      <c r="B11" s="138"/>
      <c r="C11" s="139"/>
      <c r="D11" s="140" t="s">
        <v>30</v>
      </c>
    </row>
    <row r="12" spans="1:4" ht="25.5" customHeight="1">
      <c r="A12" s="136"/>
      <c r="B12" s="143" t="s">
        <v>4</v>
      </c>
      <c r="C12" s="144"/>
      <c r="D12" s="141"/>
    </row>
    <row r="13" spans="1:4" ht="26.25" customHeight="1" thickBot="1">
      <c r="A13" s="137"/>
      <c r="B13" s="21" t="s">
        <v>5</v>
      </c>
      <c r="C13" s="21" t="s">
        <v>6</v>
      </c>
      <c r="D13" s="142"/>
    </row>
    <row r="14" spans="1:4" ht="13.5" thickBot="1">
      <c r="A14" s="118">
        <v>1</v>
      </c>
      <c r="B14" s="2" t="s">
        <v>10</v>
      </c>
      <c r="C14" s="2" t="s">
        <v>11</v>
      </c>
      <c r="D14" s="20" t="s">
        <v>12</v>
      </c>
    </row>
    <row r="15" spans="1:4" ht="18.75">
      <c r="A15" s="31" t="s">
        <v>20</v>
      </c>
      <c r="B15" s="113" t="s">
        <v>15</v>
      </c>
      <c r="C15" s="32"/>
      <c r="D15" s="132">
        <f>D16+D17+D18+D19+D20</f>
        <v>1648.3</v>
      </c>
    </row>
    <row r="16" spans="1:4" ht="31.5">
      <c r="A16" s="111" t="s">
        <v>75</v>
      </c>
      <c r="B16" s="113" t="s">
        <v>15</v>
      </c>
      <c r="C16" s="113" t="s">
        <v>16</v>
      </c>
      <c r="D16" s="132">
        <f>'Приложение 4'!G18</f>
        <v>323</v>
      </c>
    </row>
    <row r="17" spans="1:4" ht="47.25">
      <c r="A17" s="28" t="s">
        <v>21</v>
      </c>
      <c r="B17" s="6" t="s">
        <v>15</v>
      </c>
      <c r="C17" s="6" t="s">
        <v>17</v>
      </c>
      <c r="D17" s="132">
        <f>'Приложение 4'!G29</f>
        <v>1</v>
      </c>
    </row>
    <row r="18" spans="1:4" ht="47.25" customHeight="1">
      <c r="A18" s="28" t="s">
        <v>35</v>
      </c>
      <c r="B18" s="6" t="s">
        <v>15</v>
      </c>
      <c r="C18" s="6" t="s">
        <v>18</v>
      </c>
      <c r="D18" s="132">
        <f>'Приложение 4'!G34</f>
        <v>572.3</v>
      </c>
    </row>
    <row r="19" spans="1:4" ht="15.75">
      <c r="A19" s="28" t="s">
        <v>22</v>
      </c>
      <c r="B19" s="6" t="s">
        <v>15</v>
      </c>
      <c r="C19" s="6" t="s">
        <v>1</v>
      </c>
      <c r="D19" s="132">
        <f>'Приложение 4'!G48</f>
        <v>20</v>
      </c>
    </row>
    <row r="20" spans="1:4" ht="15.75">
      <c r="A20" s="28" t="s">
        <v>24</v>
      </c>
      <c r="B20" s="6" t="s">
        <v>15</v>
      </c>
      <c r="C20" s="6" t="s">
        <v>28</v>
      </c>
      <c r="D20" s="132">
        <f>'Приложение 4'!G53</f>
        <v>732</v>
      </c>
    </row>
    <row r="21" spans="1:4" ht="15.75">
      <c r="A21" s="28" t="s">
        <v>26</v>
      </c>
      <c r="B21" s="6" t="s">
        <v>16</v>
      </c>
      <c r="C21" s="6"/>
      <c r="D21" s="132">
        <f>D22</f>
        <v>134</v>
      </c>
    </row>
    <row r="22" spans="1:4" ht="15.75">
      <c r="A22" s="28" t="s">
        <v>29</v>
      </c>
      <c r="B22" s="6" t="s">
        <v>16</v>
      </c>
      <c r="C22" s="6" t="s">
        <v>17</v>
      </c>
      <c r="D22" s="132">
        <f>'Приложение 4'!G72</f>
        <v>134</v>
      </c>
    </row>
    <row r="23" spans="1:4" ht="15.75">
      <c r="A23" s="28" t="s">
        <v>88</v>
      </c>
      <c r="B23" s="6" t="s">
        <v>18</v>
      </c>
      <c r="C23" s="6"/>
      <c r="D23" s="132">
        <f>D24+D25</f>
        <v>1828088.41</v>
      </c>
    </row>
    <row r="24" spans="1:5" ht="15.75">
      <c r="A24" s="28" t="s">
        <v>89</v>
      </c>
      <c r="B24" s="6" t="s">
        <v>18</v>
      </c>
      <c r="C24" s="6" t="s">
        <v>90</v>
      </c>
      <c r="D24" s="132">
        <v>356676.41</v>
      </c>
      <c r="E24" s="114"/>
    </row>
    <row r="25" spans="1:5" ht="15.75">
      <c r="A25" s="28" t="s">
        <v>130</v>
      </c>
      <c r="B25" s="6" t="s">
        <v>18</v>
      </c>
      <c r="C25" s="6" t="s">
        <v>114</v>
      </c>
      <c r="D25" s="132">
        <v>1471412</v>
      </c>
      <c r="E25" s="114"/>
    </row>
    <row r="26" spans="1:4" ht="15.75">
      <c r="A26" s="28" t="s">
        <v>76</v>
      </c>
      <c r="B26" s="6" t="s">
        <v>49</v>
      </c>
      <c r="C26" s="6"/>
      <c r="D26" s="132">
        <f>D27</f>
        <v>31</v>
      </c>
    </row>
    <row r="27" spans="1:4" ht="15.75">
      <c r="A27" s="28" t="s">
        <v>77</v>
      </c>
      <c r="B27" s="6" t="s">
        <v>49</v>
      </c>
      <c r="C27" s="6" t="s">
        <v>17</v>
      </c>
      <c r="D27" s="132">
        <f>'Приложение 4'!G91</f>
        <v>31</v>
      </c>
    </row>
    <row r="28" spans="1:4" ht="15.75">
      <c r="A28" s="30" t="s">
        <v>32</v>
      </c>
      <c r="B28" s="6" t="s">
        <v>19</v>
      </c>
      <c r="C28" s="6"/>
      <c r="D28" s="132">
        <f>D29</f>
        <v>304</v>
      </c>
    </row>
    <row r="29" spans="1:4" ht="15.75">
      <c r="A29" s="28" t="s">
        <v>0</v>
      </c>
      <c r="B29" s="6" t="s">
        <v>19</v>
      </c>
      <c r="C29" s="6" t="s">
        <v>15</v>
      </c>
      <c r="D29" s="132">
        <f>'Приложение 4'!G100</f>
        <v>304</v>
      </c>
    </row>
    <row r="30" spans="1:7" ht="15.75">
      <c r="A30" s="28"/>
      <c r="B30" s="32"/>
      <c r="C30" s="32"/>
      <c r="D30" s="22"/>
      <c r="G30" s="35"/>
    </row>
    <row r="31" spans="2:9" ht="12.75">
      <c r="B31" s="32"/>
      <c r="C31" s="32"/>
      <c r="D31" s="22"/>
      <c r="F31" s="117"/>
      <c r="I31" s="35"/>
    </row>
    <row r="32" spans="2:4" ht="12.75">
      <c r="B32" s="32"/>
      <c r="C32" s="32"/>
      <c r="D32" s="22"/>
    </row>
    <row r="33" spans="2:4" ht="12.75">
      <c r="B33" s="32"/>
      <c r="C33" s="32"/>
      <c r="D33" s="22"/>
    </row>
    <row r="34" spans="2:4" ht="12.75">
      <c r="B34" s="32"/>
      <c r="C34" s="32"/>
      <c r="D34" s="22"/>
    </row>
    <row r="35" spans="2:4" ht="12.75">
      <c r="B35" s="32"/>
      <c r="C35" s="32"/>
      <c r="D35" s="22"/>
    </row>
    <row r="36" spans="2:4" ht="12.75">
      <c r="B36" s="32"/>
      <c r="C36" s="32"/>
      <c r="D36" s="22"/>
    </row>
    <row r="37" spans="2:4" ht="12.75">
      <c r="B37" s="32"/>
      <c r="C37" s="32"/>
      <c r="D37" s="22"/>
    </row>
    <row r="38" spans="2:4" ht="12.75">
      <c r="B38" s="32"/>
      <c r="C38" s="32"/>
      <c r="D38" s="22"/>
    </row>
    <row r="39" spans="2:4" ht="12.75">
      <c r="B39" s="32"/>
      <c r="C39" s="32"/>
      <c r="D39" s="22"/>
    </row>
    <row r="40" spans="2:4" ht="12.75">
      <c r="B40" s="32"/>
      <c r="C40" s="32"/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90" zoomScaleNormal="90" zoomScalePageLayoutView="0" workbookViewId="0" topLeftCell="A28">
      <selection activeCell="H84" sqref="H84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9" customWidth="1"/>
    <col min="8" max="8" width="12.75390625" style="87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33" t="s">
        <v>109</v>
      </c>
      <c r="D1" s="133"/>
      <c r="E1" s="133"/>
      <c r="F1" s="133"/>
      <c r="G1" s="133"/>
    </row>
    <row r="2" spans="1:7" ht="15.75">
      <c r="A2" s="12"/>
      <c r="B2" s="19"/>
      <c r="C2" s="133"/>
      <c r="D2" s="133"/>
      <c r="E2" s="133"/>
      <c r="F2" s="133"/>
      <c r="G2" s="133"/>
    </row>
    <row r="3" spans="1:7" ht="15.75">
      <c r="A3" s="12"/>
      <c r="B3" s="19"/>
      <c r="C3" s="133"/>
      <c r="D3" s="133"/>
      <c r="E3" s="133"/>
      <c r="F3" s="133"/>
      <c r="G3" s="133"/>
    </row>
    <row r="4" spans="1:7" ht="34.5" customHeight="1">
      <c r="A4" s="12"/>
      <c r="B4" s="19"/>
      <c r="C4" s="133"/>
      <c r="D4" s="133"/>
      <c r="E4" s="133"/>
      <c r="F4" s="133"/>
      <c r="G4" s="133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5" t="s">
        <v>110</v>
      </c>
      <c r="B6" s="155"/>
      <c r="C6" s="155"/>
      <c r="D6" s="155"/>
      <c r="E6" s="155"/>
      <c r="F6" s="155"/>
      <c r="G6" s="74"/>
    </row>
    <row r="7" spans="1:7" ht="12.75" customHeight="1">
      <c r="A7" s="155"/>
      <c r="B7" s="155"/>
      <c r="C7" s="155"/>
      <c r="D7" s="155"/>
      <c r="E7" s="155"/>
      <c r="F7" s="155"/>
      <c r="G7" s="74"/>
    </row>
    <row r="8" spans="1:7" ht="12.75" customHeight="1">
      <c r="A8" s="155"/>
      <c r="B8" s="155"/>
      <c r="C8" s="155"/>
      <c r="D8" s="155"/>
      <c r="E8" s="155"/>
      <c r="F8" s="155"/>
      <c r="G8" s="74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6" t="s">
        <v>2</v>
      </c>
      <c r="B11" s="149" t="s">
        <v>3</v>
      </c>
      <c r="C11" s="149"/>
      <c r="D11" s="149"/>
      <c r="E11" s="149"/>
      <c r="F11" s="149"/>
      <c r="G11" s="150" t="s">
        <v>30</v>
      </c>
    </row>
    <row r="12" spans="1:7" ht="25.5" customHeight="1">
      <c r="A12" s="147"/>
      <c r="B12" s="149" t="s">
        <v>33</v>
      </c>
      <c r="C12" s="154" t="s">
        <v>4</v>
      </c>
      <c r="D12" s="154"/>
      <c r="E12" s="154"/>
      <c r="F12" s="154"/>
      <c r="G12" s="151"/>
    </row>
    <row r="13" spans="1:7" ht="53.25" customHeight="1" thickBot="1">
      <c r="A13" s="148"/>
      <c r="B13" s="153"/>
      <c r="C13" s="25" t="s">
        <v>5</v>
      </c>
      <c r="D13" s="25" t="s">
        <v>6</v>
      </c>
      <c r="E13" s="25" t="s">
        <v>7</v>
      </c>
      <c r="F13" s="25" t="s">
        <v>8</v>
      </c>
      <c r="G13" s="152"/>
    </row>
    <row r="14" spans="1:7" ht="13.5" thickBot="1">
      <c r="A14" s="100">
        <v>1</v>
      </c>
      <c r="B14" s="101">
        <v>2</v>
      </c>
      <c r="C14" s="102">
        <v>3</v>
      </c>
      <c r="D14" s="102">
        <v>4</v>
      </c>
      <c r="E14" s="102" t="s">
        <v>13</v>
      </c>
      <c r="F14" s="103">
        <v>6</v>
      </c>
      <c r="G14" s="109">
        <v>7</v>
      </c>
    </row>
    <row r="15" spans="2:6" ht="15.75">
      <c r="B15" s="10"/>
      <c r="C15" s="9"/>
      <c r="D15" s="9"/>
      <c r="E15" s="99"/>
      <c r="F15" s="99"/>
    </row>
    <row r="16" spans="1:7" ht="24" customHeight="1">
      <c r="A16" s="11" t="s">
        <v>78</v>
      </c>
      <c r="B16" s="13" t="s">
        <v>9</v>
      </c>
      <c r="C16" s="13"/>
      <c r="D16" s="13"/>
      <c r="E16" s="13"/>
      <c r="F16" s="8"/>
      <c r="G16" s="122">
        <f>G17+G71+G79+G90+G99</f>
        <v>1830205.71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8"/>
      <c r="G17" s="122">
        <f>G18+G29+G34+G48+G53</f>
        <v>1648.3</v>
      </c>
      <c r="I17" s="110"/>
    </row>
    <row r="18" spans="1:9" ht="31.5">
      <c r="A18" s="5" t="s">
        <v>75</v>
      </c>
      <c r="B18" s="13" t="s">
        <v>9</v>
      </c>
      <c r="C18" s="6" t="s">
        <v>15</v>
      </c>
      <c r="D18" s="6" t="s">
        <v>16</v>
      </c>
      <c r="E18" s="6"/>
      <c r="F18" s="8"/>
      <c r="G18" s="122">
        <f>G19+G24</f>
        <v>323</v>
      </c>
      <c r="I18" s="110"/>
    </row>
    <row r="19" spans="1:9" ht="47.25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53</v>
      </c>
      <c r="F19" s="8"/>
      <c r="G19" s="120">
        <f>G20</f>
        <v>223</v>
      </c>
      <c r="I19" s="110"/>
    </row>
    <row r="20" spans="1:9" ht="31.5">
      <c r="A20" s="7" t="s">
        <v>79</v>
      </c>
      <c r="B20" s="15" t="s">
        <v>9</v>
      </c>
      <c r="C20" s="8" t="s">
        <v>15</v>
      </c>
      <c r="D20" s="8" t="s">
        <v>16</v>
      </c>
      <c r="E20" s="8" t="s">
        <v>52</v>
      </c>
      <c r="F20" s="8"/>
      <c r="G20" s="120">
        <f>G21</f>
        <v>223</v>
      </c>
      <c r="I20" s="110"/>
    </row>
    <row r="21" spans="1:9" ht="19.5" customHeight="1">
      <c r="A21" s="7" t="s">
        <v>63</v>
      </c>
      <c r="B21" s="15" t="s">
        <v>9</v>
      </c>
      <c r="C21" s="8" t="s">
        <v>15</v>
      </c>
      <c r="D21" s="8" t="s">
        <v>16</v>
      </c>
      <c r="E21" s="8" t="s">
        <v>54</v>
      </c>
      <c r="F21" s="8"/>
      <c r="G21" s="120">
        <f>G22+G23</f>
        <v>223</v>
      </c>
      <c r="I21" s="110"/>
    </row>
    <row r="22" spans="1:9" ht="19.5" customHeight="1">
      <c r="A22" s="7" t="s">
        <v>69</v>
      </c>
      <c r="B22" s="15" t="s">
        <v>9</v>
      </c>
      <c r="C22" s="8" t="s">
        <v>15</v>
      </c>
      <c r="D22" s="8" t="s">
        <v>16</v>
      </c>
      <c r="E22" s="8" t="s">
        <v>54</v>
      </c>
      <c r="F22" s="8" t="s">
        <v>43</v>
      </c>
      <c r="G22" s="120">
        <v>171</v>
      </c>
      <c r="I22" s="110"/>
    </row>
    <row r="23" spans="1:9" ht="47.25">
      <c r="A23" s="7" t="s">
        <v>72</v>
      </c>
      <c r="B23" s="15" t="s">
        <v>9</v>
      </c>
      <c r="C23" s="8" t="s">
        <v>15</v>
      </c>
      <c r="D23" s="8" t="s">
        <v>16</v>
      </c>
      <c r="E23" s="8" t="s">
        <v>54</v>
      </c>
      <c r="F23" s="8" t="s">
        <v>71</v>
      </c>
      <c r="G23" s="120">
        <v>52</v>
      </c>
      <c r="I23" s="110"/>
    </row>
    <row r="24" spans="1:9" ht="63">
      <c r="A24" s="7" t="s">
        <v>106</v>
      </c>
      <c r="B24" s="14">
        <v>303</v>
      </c>
      <c r="C24" s="8" t="s">
        <v>15</v>
      </c>
      <c r="D24" s="8" t="s">
        <v>16</v>
      </c>
      <c r="E24" s="36" t="s">
        <v>124</v>
      </c>
      <c r="F24" s="8"/>
      <c r="G24" s="120">
        <f>G25</f>
        <v>100</v>
      </c>
      <c r="I24" s="110"/>
    </row>
    <row r="25" spans="1:9" ht="94.5">
      <c r="A25" s="7" t="s">
        <v>107</v>
      </c>
      <c r="B25" s="14">
        <v>303</v>
      </c>
      <c r="C25" s="8" t="s">
        <v>15</v>
      </c>
      <c r="D25" s="8" t="s">
        <v>16</v>
      </c>
      <c r="E25" s="36" t="s">
        <v>125</v>
      </c>
      <c r="F25" s="8"/>
      <c r="G25" s="120">
        <f>G26</f>
        <v>100</v>
      </c>
      <c r="I25" s="110"/>
    </row>
    <row r="26" spans="1:9" ht="31.5">
      <c r="A26" s="7" t="s">
        <v>108</v>
      </c>
      <c r="B26" s="14">
        <v>303</v>
      </c>
      <c r="C26" s="8" t="s">
        <v>15</v>
      </c>
      <c r="D26" s="8" t="s">
        <v>16</v>
      </c>
      <c r="E26" s="36" t="s">
        <v>126</v>
      </c>
      <c r="F26" s="8"/>
      <c r="G26" s="120">
        <f>G27+G28</f>
        <v>100</v>
      </c>
      <c r="I26" s="110"/>
    </row>
    <row r="27" spans="1:9" ht="15.75">
      <c r="A27" s="7" t="s">
        <v>69</v>
      </c>
      <c r="B27" s="14">
        <v>303</v>
      </c>
      <c r="C27" s="8" t="s">
        <v>15</v>
      </c>
      <c r="D27" s="8" t="s">
        <v>16</v>
      </c>
      <c r="E27" s="36" t="s">
        <v>126</v>
      </c>
      <c r="F27" s="8" t="s">
        <v>43</v>
      </c>
      <c r="G27" s="120">
        <v>77</v>
      </c>
      <c r="I27" s="110"/>
    </row>
    <row r="28" spans="1:9" ht="47.25">
      <c r="A28" s="7" t="s">
        <v>72</v>
      </c>
      <c r="B28" s="14">
        <v>303</v>
      </c>
      <c r="C28" s="8" t="s">
        <v>15</v>
      </c>
      <c r="D28" s="8" t="s">
        <v>16</v>
      </c>
      <c r="E28" s="36" t="s">
        <v>126</v>
      </c>
      <c r="F28" s="8" t="s">
        <v>71</v>
      </c>
      <c r="G28" s="120">
        <v>23</v>
      </c>
      <c r="I28" s="110"/>
    </row>
    <row r="29" spans="1:7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8"/>
      <c r="G29" s="122">
        <f>G30</f>
        <v>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53</v>
      </c>
      <c r="F30" s="17"/>
      <c r="G30" s="120">
        <f>G31</f>
        <v>1</v>
      </c>
      <c r="I30" s="97"/>
    </row>
    <row r="31" spans="1:7" ht="33" customHeight="1">
      <c r="A31" s="29" t="s">
        <v>40</v>
      </c>
      <c r="B31" s="14">
        <v>303</v>
      </c>
      <c r="C31" s="8" t="s">
        <v>15</v>
      </c>
      <c r="D31" s="8" t="s">
        <v>17</v>
      </c>
      <c r="E31" s="36" t="s">
        <v>52</v>
      </c>
      <c r="F31" s="6"/>
      <c r="G31" s="120">
        <f>G32</f>
        <v>1</v>
      </c>
    </row>
    <row r="32" spans="1:7" ht="21" customHeight="1">
      <c r="A32" s="68" t="s">
        <v>39</v>
      </c>
      <c r="B32" s="14">
        <v>303</v>
      </c>
      <c r="C32" s="8" t="s">
        <v>15</v>
      </c>
      <c r="D32" s="8" t="s">
        <v>17</v>
      </c>
      <c r="E32" s="36" t="s">
        <v>51</v>
      </c>
      <c r="F32" s="8"/>
      <c r="G32" s="120">
        <f>G33</f>
        <v>1</v>
      </c>
    </row>
    <row r="33" spans="1:7" ht="15.75">
      <c r="A33" s="29" t="s">
        <v>116</v>
      </c>
      <c r="B33" s="14">
        <v>303</v>
      </c>
      <c r="C33" s="8" t="s">
        <v>15</v>
      </c>
      <c r="D33" s="8" t="s">
        <v>17</v>
      </c>
      <c r="E33" s="36" t="s">
        <v>51</v>
      </c>
      <c r="F33" s="8" t="s">
        <v>44</v>
      </c>
      <c r="G33" s="120">
        <v>1</v>
      </c>
    </row>
    <row r="34" spans="1:7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F34" s="17"/>
      <c r="G34" s="122">
        <f>G35+G43</f>
        <v>572.3</v>
      </c>
    </row>
    <row r="35" spans="1:7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6" t="s">
        <v>53</v>
      </c>
      <c r="F35" s="17"/>
      <c r="G35" s="120">
        <f>G36</f>
        <v>492.3</v>
      </c>
    </row>
    <row r="36" spans="1:7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6" t="s">
        <v>52</v>
      </c>
      <c r="F36" s="17"/>
      <c r="G36" s="120">
        <f>G37</f>
        <v>492.3</v>
      </c>
    </row>
    <row r="37" spans="1:7" ht="15.75">
      <c r="A37" s="68" t="s">
        <v>39</v>
      </c>
      <c r="B37" s="14">
        <v>303</v>
      </c>
      <c r="C37" s="8" t="s">
        <v>15</v>
      </c>
      <c r="D37" s="8" t="s">
        <v>18</v>
      </c>
      <c r="E37" s="36" t="s">
        <v>51</v>
      </c>
      <c r="F37" s="17"/>
      <c r="G37" s="120">
        <f>G38+G39+G40+G41+G42</f>
        <v>492.3</v>
      </c>
    </row>
    <row r="38" spans="1:7" ht="15.75">
      <c r="A38" s="7" t="s">
        <v>69</v>
      </c>
      <c r="B38" s="14">
        <v>303</v>
      </c>
      <c r="C38" s="8" t="s">
        <v>15</v>
      </c>
      <c r="D38" s="8" t="s">
        <v>18</v>
      </c>
      <c r="E38" s="36" t="s">
        <v>51</v>
      </c>
      <c r="F38" s="8" t="s">
        <v>43</v>
      </c>
      <c r="G38" s="120">
        <v>109</v>
      </c>
    </row>
    <row r="39" spans="1:7" ht="47.25">
      <c r="A39" s="7" t="s">
        <v>72</v>
      </c>
      <c r="B39" s="14">
        <v>303</v>
      </c>
      <c r="C39" s="8" t="s">
        <v>15</v>
      </c>
      <c r="D39" s="8" t="s">
        <v>18</v>
      </c>
      <c r="E39" s="36" t="s">
        <v>51</v>
      </c>
      <c r="F39" s="8" t="s">
        <v>71</v>
      </c>
      <c r="G39" s="120">
        <v>34</v>
      </c>
    </row>
    <row r="40" spans="1:7" ht="15.75">
      <c r="A40" s="29" t="s">
        <v>116</v>
      </c>
      <c r="B40" s="14">
        <v>303</v>
      </c>
      <c r="C40" s="8" t="s">
        <v>15</v>
      </c>
      <c r="D40" s="8" t="s">
        <v>18</v>
      </c>
      <c r="E40" s="36" t="s">
        <v>51</v>
      </c>
      <c r="F40" s="8" t="s">
        <v>44</v>
      </c>
      <c r="G40" s="120">
        <v>341.3</v>
      </c>
    </row>
    <row r="41" spans="1:8" ht="15.75">
      <c r="A41" s="7" t="s">
        <v>48</v>
      </c>
      <c r="B41" s="14">
        <v>303</v>
      </c>
      <c r="C41" s="8" t="s">
        <v>15</v>
      </c>
      <c r="D41" s="8" t="s">
        <v>18</v>
      </c>
      <c r="E41" s="36" t="s">
        <v>51</v>
      </c>
      <c r="F41" s="8" t="s">
        <v>47</v>
      </c>
      <c r="G41" s="120">
        <v>5</v>
      </c>
      <c r="H41" s="105"/>
    </row>
    <row r="42" spans="1:7" ht="14.25" customHeight="1">
      <c r="A42" s="7" t="s">
        <v>45</v>
      </c>
      <c r="B42" s="14">
        <v>303</v>
      </c>
      <c r="C42" s="8" t="s">
        <v>15</v>
      </c>
      <c r="D42" s="8" t="s">
        <v>18</v>
      </c>
      <c r="E42" s="36" t="s">
        <v>51</v>
      </c>
      <c r="F42" s="8" t="s">
        <v>46</v>
      </c>
      <c r="G42" s="120">
        <v>3</v>
      </c>
    </row>
    <row r="43" spans="1:7" ht="72" customHeight="1">
      <c r="A43" s="7" t="s">
        <v>106</v>
      </c>
      <c r="B43" s="14">
        <v>303</v>
      </c>
      <c r="C43" s="8" t="s">
        <v>15</v>
      </c>
      <c r="D43" s="8" t="s">
        <v>18</v>
      </c>
      <c r="E43" s="36" t="s">
        <v>124</v>
      </c>
      <c r="F43" s="8"/>
      <c r="G43" s="120">
        <f>G44</f>
        <v>80</v>
      </c>
    </row>
    <row r="44" spans="1:7" ht="94.5" customHeight="1">
      <c r="A44" s="7" t="s">
        <v>107</v>
      </c>
      <c r="B44" s="14">
        <v>303</v>
      </c>
      <c r="C44" s="8" t="s">
        <v>15</v>
      </c>
      <c r="D44" s="8" t="s">
        <v>18</v>
      </c>
      <c r="E44" s="36" t="s">
        <v>125</v>
      </c>
      <c r="F44" s="8"/>
      <c r="G44" s="120">
        <f>G45</f>
        <v>80</v>
      </c>
    </row>
    <row r="45" spans="1:7" ht="31.5">
      <c r="A45" s="7" t="s">
        <v>108</v>
      </c>
      <c r="B45" s="14">
        <v>303</v>
      </c>
      <c r="C45" s="8" t="s">
        <v>15</v>
      </c>
      <c r="D45" s="8" t="s">
        <v>15</v>
      </c>
      <c r="E45" s="36" t="s">
        <v>126</v>
      </c>
      <c r="F45" s="8"/>
      <c r="G45" s="120">
        <f>G46+G47</f>
        <v>80</v>
      </c>
    </row>
    <row r="46" spans="1:7" ht="14.25" customHeight="1">
      <c r="A46" s="7" t="s">
        <v>69</v>
      </c>
      <c r="B46" s="14">
        <v>303</v>
      </c>
      <c r="C46" s="8" t="s">
        <v>15</v>
      </c>
      <c r="D46" s="8" t="s">
        <v>18</v>
      </c>
      <c r="E46" s="36" t="s">
        <v>126</v>
      </c>
      <c r="F46" s="8" t="s">
        <v>43</v>
      </c>
      <c r="G46" s="120">
        <v>62</v>
      </c>
    </row>
    <row r="47" spans="1:7" ht="47.25">
      <c r="A47" s="7" t="s">
        <v>72</v>
      </c>
      <c r="B47" s="14">
        <v>303</v>
      </c>
      <c r="C47" s="8" t="s">
        <v>15</v>
      </c>
      <c r="D47" s="8" t="s">
        <v>18</v>
      </c>
      <c r="E47" s="36" t="s">
        <v>126</v>
      </c>
      <c r="F47" s="8" t="s">
        <v>71</v>
      </c>
      <c r="G47" s="120">
        <v>18</v>
      </c>
    </row>
    <row r="48" spans="1:7" ht="15.75" customHeight="1">
      <c r="A48" s="5" t="s">
        <v>22</v>
      </c>
      <c r="B48" s="16">
        <v>303</v>
      </c>
      <c r="C48" s="6" t="s">
        <v>15</v>
      </c>
      <c r="D48" s="6" t="s">
        <v>1</v>
      </c>
      <c r="E48" s="6"/>
      <c r="F48" s="6"/>
      <c r="G48" s="122">
        <f>G49</f>
        <v>20</v>
      </c>
    </row>
    <row r="49" spans="1:7" ht="31.5">
      <c r="A49" s="7" t="s">
        <v>36</v>
      </c>
      <c r="B49" s="14">
        <v>303</v>
      </c>
      <c r="C49" s="8" t="s">
        <v>15</v>
      </c>
      <c r="D49" s="8" t="s">
        <v>1</v>
      </c>
      <c r="E49" s="36" t="s">
        <v>59</v>
      </c>
      <c r="F49" s="8"/>
      <c r="G49" s="120">
        <f>G50</f>
        <v>20</v>
      </c>
    </row>
    <row r="50" spans="1:7" ht="18" customHeight="1">
      <c r="A50" s="68" t="s">
        <v>22</v>
      </c>
      <c r="B50" s="14">
        <v>303</v>
      </c>
      <c r="C50" s="8" t="s">
        <v>15</v>
      </c>
      <c r="D50" s="8" t="s">
        <v>1</v>
      </c>
      <c r="E50" s="36" t="s">
        <v>58</v>
      </c>
      <c r="F50" s="8"/>
      <c r="G50" s="120">
        <f>G51</f>
        <v>20</v>
      </c>
    </row>
    <row r="51" spans="1:9" ht="15.75">
      <c r="A51" s="7" t="s">
        <v>23</v>
      </c>
      <c r="B51" s="14">
        <v>303</v>
      </c>
      <c r="C51" s="8" t="s">
        <v>15</v>
      </c>
      <c r="D51" s="8" t="s">
        <v>1</v>
      </c>
      <c r="E51" s="36" t="s">
        <v>57</v>
      </c>
      <c r="F51" s="8"/>
      <c r="G51" s="120">
        <f>G52</f>
        <v>20</v>
      </c>
      <c r="I51" s="94"/>
    </row>
    <row r="52" spans="1:7" ht="15.75">
      <c r="A52" s="68" t="s">
        <v>37</v>
      </c>
      <c r="B52" s="14">
        <v>303</v>
      </c>
      <c r="C52" s="8" t="s">
        <v>15</v>
      </c>
      <c r="D52" s="8" t="s">
        <v>1</v>
      </c>
      <c r="E52" s="36" t="s">
        <v>57</v>
      </c>
      <c r="F52" s="8" t="s">
        <v>38</v>
      </c>
      <c r="G52" s="120">
        <v>20</v>
      </c>
    </row>
    <row r="53" spans="1:7" ht="15.75">
      <c r="A53" s="5" t="s">
        <v>24</v>
      </c>
      <c r="B53" s="13" t="s">
        <v>9</v>
      </c>
      <c r="C53" s="6" t="s">
        <v>15</v>
      </c>
      <c r="D53" s="6" t="s">
        <v>28</v>
      </c>
      <c r="E53" s="6"/>
      <c r="F53" s="8"/>
      <c r="G53" s="122">
        <f>G54+G57+G62+G66</f>
        <v>732</v>
      </c>
    </row>
    <row r="54" spans="1:7" ht="47.25">
      <c r="A54" s="7" t="s">
        <v>34</v>
      </c>
      <c r="B54" s="15" t="s">
        <v>9</v>
      </c>
      <c r="C54" s="8" t="s">
        <v>15</v>
      </c>
      <c r="D54" s="8" t="s">
        <v>28</v>
      </c>
      <c r="E54" s="36" t="s">
        <v>53</v>
      </c>
      <c r="F54" s="6"/>
      <c r="G54" s="120">
        <f>G55</f>
        <v>5</v>
      </c>
    </row>
    <row r="55" spans="1:9" ht="15.75">
      <c r="A55" s="7" t="s">
        <v>25</v>
      </c>
      <c r="B55" s="15" t="s">
        <v>9</v>
      </c>
      <c r="C55" s="8" t="s">
        <v>15</v>
      </c>
      <c r="D55" s="8" t="s">
        <v>28</v>
      </c>
      <c r="E55" s="36" t="s">
        <v>56</v>
      </c>
      <c r="F55" s="6"/>
      <c r="G55" s="120">
        <f>G56</f>
        <v>5</v>
      </c>
      <c r="I55" s="98"/>
    </row>
    <row r="56" spans="1:7" ht="15.75">
      <c r="A56" s="68" t="s">
        <v>31</v>
      </c>
      <c r="B56" s="15" t="s">
        <v>9</v>
      </c>
      <c r="C56" s="8" t="s">
        <v>15</v>
      </c>
      <c r="D56" s="8" t="s">
        <v>28</v>
      </c>
      <c r="E56" s="36" t="s">
        <v>55</v>
      </c>
      <c r="F56" s="8" t="s">
        <v>44</v>
      </c>
      <c r="G56" s="120">
        <v>5</v>
      </c>
    </row>
    <row r="57" spans="1:8" s="72" customFormat="1" ht="31.5">
      <c r="A57" s="12" t="s">
        <v>42</v>
      </c>
      <c r="B57" s="14">
        <v>303</v>
      </c>
      <c r="C57" s="8" t="s">
        <v>15</v>
      </c>
      <c r="D57" s="8" t="s">
        <v>28</v>
      </c>
      <c r="E57" s="36" t="s">
        <v>60</v>
      </c>
      <c r="F57" s="17"/>
      <c r="G57" s="125">
        <f>G58</f>
        <v>577</v>
      </c>
      <c r="H57" s="87"/>
    </row>
    <row r="58" spans="1:8" s="72" customFormat="1" ht="30" customHeight="1">
      <c r="A58" s="12" t="s">
        <v>121</v>
      </c>
      <c r="B58" s="14">
        <v>303</v>
      </c>
      <c r="C58" s="8" t="s">
        <v>15</v>
      </c>
      <c r="D58" s="8" t="s">
        <v>28</v>
      </c>
      <c r="E58" s="36" t="s">
        <v>122</v>
      </c>
      <c r="F58" s="17"/>
      <c r="G58" s="125">
        <v>577</v>
      </c>
      <c r="H58" s="104"/>
    </row>
    <row r="59" spans="1:8" ht="53.25" customHeight="1">
      <c r="A59" s="12" t="s">
        <v>131</v>
      </c>
      <c r="B59" s="14">
        <v>303</v>
      </c>
      <c r="C59" s="8" t="s">
        <v>15</v>
      </c>
      <c r="D59" s="8" t="s">
        <v>28</v>
      </c>
      <c r="E59" s="36" t="s">
        <v>123</v>
      </c>
      <c r="F59" s="17"/>
      <c r="G59" s="125">
        <f>G60+G61</f>
        <v>577</v>
      </c>
      <c r="H59" s="104"/>
    </row>
    <row r="60" spans="1:8" ht="15.75">
      <c r="A60" s="17" t="s">
        <v>69</v>
      </c>
      <c r="B60" s="14">
        <v>303</v>
      </c>
      <c r="C60" s="8" t="s">
        <v>15</v>
      </c>
      <c r="D60" s="8" t="s">
        <v>28</v>
      </c>
      <c r="E60" s="36" t="s">
        <v>123</v>
      </c>
      <c r="F60" s="112">
        <v>121</v>
      </c>
      <c r="G60" s="125">
        <v>443</v>
      </c>
      <c r="H60" s="104"/>
    </row>
    <row r="61" spans="1:7" ht="47.25">
      <c r="A61" s="12" t="s">
        <v>72</v>
      </c>
      <c r="B61" s="14">
        <v>303</v>
      </c>
      <c r="C61" s="8" t="s">
        <v>15</v>
      </c>
      <c r="D61" s="8" t="s">
        <v>28</v>
      </c>
      <c r="E61" s="36" t="s">
        <v>123</v>
      </c>
      <c r="F61" s="130">
        <v>129</v>
      </c>
      <c r="G61" s="120">
        <v>134</v>
      </c>
    </row>
    <row r="62" spans="1:7" ht="47.25">
      <c r="A62" s="7" t="s">
        <v>101</v>
      </c>
      <c r="B62" s="14">
        <v>303</v>
      </c>
      <c r="C62" s="8" t="s">
        <v>15</v>
      </c>
      <c r="D62" s="8" t="s">
        <v>28</v>
      </c>
      <c r="E62" s="36" t="s">
        <v>102</v>
      </c>
      <c r="F62" s="112"/>
      <c r="G62" s="125">
        <f>G63</f>
        <v>50</v>
      </c>
    </row>
    <row r="63" spans="1:7" ht="67.5" customHeight="1">
      <c r="A63" s="7" t="s">
        <v>103</v>
      </c>
      <c r="B63" s="14">
        <v>303</v>
      </c>
      <c r="C63" s="8" t="s">
        <v>15</v>
      </c>
      <c r="D63" s="8" t="s">
        <v>28</v>
      </c>
      <c r="E63" s="36" t="s">
        <v>104</v>
      </c>
      <c r="F63" s="112"/>
      <c r="G63" s="125">
        <f>G64</f>
        <v>50</v>
      </c>
    </row>
    <row r="64" spans="1:7" ht="15.75">
      <c r="A64" s="7" t="s">
        <v>105</v>
      </c>
      <c r="B64" s="14">
        <v>303</v>
      </c>
      <c r="C64" s="8" t="s">
        <v>15</v>
      </c>
      <c r="D64" s="8" t="s">
        <v>28</v>
      </c>
      <c r="E64" s="36" t="s">
        <v>120</v>
      </c>
      <c r="F64" s="112"/>
      <c r="G64" s="125">
        <f>G65</f>
        <v>50</v>
      </c>
    </row>
    <row r="65" spans="1:7" ht="15.75">
      <c r="A65" s="7" t="s">
        <v>117</v>
      </c>
      <c r="B65" s="14">
        <v>303</v>
      </c>
      <c r="C65" s="8" t="s">
        <v>15</v>
      </c>
      <c r="D65" s="8" t="s">
        <v>28</v>
      </c>
      <c r="E65" s="36" t="s">
        <v>120</v>
      </c>
      <c r="F65" s="112">
        <v>244</v>
      </c>
      <c r="G65" s="125">
        <v>50</v>
      </c>
    </row>
    <row r="66" spans="1:7" ht="60.75" customHeight="1">
      <c r="A66" s="7" t="s">
        <v>106</v>
      </c>
      <c r="B66" s="14">
        <v>303</v>
      </c>
      <c r="C66" s="8" t="s">
        <v>15</v>
      </c>
      <c r="D66" s="8" t="s">
        <v>28</v>
      </c>
      <c r="E66" s="36" t="s">
        <v>124</v>
      </c>
      <c r="F66" s="8"/>
      <c r="G66" s="125">
        <v>100</v>
      </c>
    </row>
    <row r="67" spans="1:7" ht="96" customHeight="1">
      <c r="A67" s="7" t="s">
        <v>107</v>
      </c>
      <c r="B67" s="14">
        <v>303</v>
      </c>
      <c r="C67" s="8" t="s">
        <v>15</v>
      </c>
      <c r="D67" s="8" t="s">
        <v>28</v>
      </c>
      <c r="E67" s="36" t="s">
        <v>125</v>
      </c>
      <c r="F67" s="8"/>
      <c r="G67" s="125">
        <v>100</v>
      </c>
    </row>
    <row r="68" spans="1:7" ht="33" customHeight="1">
      <c r="A68" s="7" t="s">
        <v>108</v>
      </c>
      <c r="B68" s="14">
        <v>303</v>
      </c>
      <c r="C68" s="8" t="s">
        <v>15</v>
      </c>
      <c r="D68" s="8" t="s">
        <v>28</v>
      </c>
      <c r="E68" s="36" t="s">
        <v>126</v>
      </c>
      <c r="F68" s="8"/>
      <c r="G68" s="125">
        <v>100</v>
      </c>
    </row>
    <row r="69" spans="1:7" ht="15.75">
      <c r="A69" s="7" t="s">
        <v>69</v>
      </c>
      <c r="B69" s="14">
        <v>303</v>
      </c>
      <c r="C69" s="8" t="s">
        <v>15</v>
      </c>
      <c r="D69" s="8" t="s">
        <v>28</v>
      </c>
      <c r="E69" s="36" t="s">
        <v>126</v>
      </c>
      <c r="F69" s="8" t="s">
        <v>43</v>
      </c>
      <c r="G69" s="125">
        <v>77</v>
      </c>
    </row>
    <row r="70" spans="1:7" ht="33" customHeight="1">
      <c r="A70" s="7" t="s">
        <v>72</v>
      </c>
      <c r="B70" s="14">
        <v>303</v>
      </c>
      <c r="C70" s="8" t="s">
        <v>15</v>
      </c>
      <c r="D70" s="8" t="s">
        <v>28</v>
      </c>
      <c r="E70" s="36" t="s">
        <v>126</v>
      </c>
      <c r="F70" s="8" t="s">
        <v>71</v>
      </c>
      <c r="G70" s="125">
        <v>23</v>
      </c>
    </row>
    <row r="71" spans="1:7" ht="15.75">
      <c r="A71" s="28" t="s">
        <v>26</v>
      </c>
      <c r="B71" s="16">
        <v>303</v>
      </c>
      <c r="C71" s="6" t="s">
        <v>16</v>
      </c>
      <c r="D71" s="6"/>
      <c r="E71" s="66"/>
      <c r="F71" s="6"/>
      <c r="G71" s="123">
        <f>G72</f>
        <v>134</v>
      </c>
    </row>
    <row r="72" spans="1:8" s="72" customFormat="1" ht="15.75">
      <c r="A72" s="28" t="s">
        <v>29</v>
      </c>
      <c r="B72" s="16">
        <v>303</v>
      </c>
      <c r="C72" s="6" t="s">
        <v>16</v>
      </c>
      <c r="D72" s="6" t="s">
        <v>17</v>
      </c>
      <c r="E72" s="66"/>
      <c r="F72" s="6"/>
      <c r="G72" s="123">
        <f>G73</f>
        <v>134</v>
      </c>
      <c r="H72" s="87"/>
    </row>
    <row r="73" spans="1:8" s="72" customFormat="1" ht="47.25">
      <c r="A73" s="29" t="s">
        <v>34</v>
      </c>
      <c r="B73" s="14">
        <v>303</v>
      </c>
      <c r="C73" s="8" t="s">
        <v>16</v>
      </c>
      <c r="D73" s="8" t="s">
        <v>17</v>
      </c>
      <c r="E73" s="36" t="s">
        <v>53</v>
      </c>
      <c r="F73" s="8"/>
      <c r="G73" s="121">
        <f>G74</f>
        <v>134</v>
      </c>
      <c r="H73" s="104"/>
    </row>
    <row r="74" spans="1:8" ht="15.75">
      <c r="A74" s="29" t="s">
        <v>25</v>
      </c>
      <c r="B74" s="14">
        <v>303</v>
      </c>
      <c r="C74" s="8" t="s">
        <v>16</v>
      </c>
      <c r="D74" s="8" t="s">
        <v>17</v>
      </c>
      <c r="E74" s="36" t="s">
        <v>56</v>
      </c>
      <c r="F74" s="8"/>
      <c r="G74" s="121">
        <f>G75</f>
        <v>134</v>
      </c>
      <c r="H74" s="104"/>
    </row>
    <row r="75" spans="1:7" ht="31.5">
      <c r="A75" s="29" t="s">
        <v>27</v>
      </c>
      <c r="B75" s="14">
        <v>303</v>
      </c>
      <c r="C75" s="8" t="s">
        <v>16</v>
      </c>
      <c r="D75" s="8" t="s">
        <v>17</v>
      </c>
      <c r="E75" s="36" t="s">
        <v>61</v>
      </c>
      <c r="F75" s="8"/>
      <c r="G75" s="121">
        <f>G76+G77+G78</f>
        <v>134</v>
      </c>
    </row>
    <row r="76" spans="1:7" ht="15.75">
      <c r="A76" s="29" t="s">
        <v>69</v>
      </c>
      <c r="B76" s="14">
        <v>303</v>
      </c>
      <c r="C76" s="8" t="s">
        <v>16</v>
      </c>
      <c r="D76" s="8" t="s">
        <v>17</v>
      </c>
      <c r="E76" s="36" t="s">
        <v>61</v>
      </c>
      <c r="F76" s="8" t="s">
        <v>43</v>
      </c>
      <c r="G76" s="121">
        <v>77</v>
      </c>
    </row>
    <row r="77" spans="1:7" ht="47.25">
      <c r="A77" s="29" t="s">
        <v>72</v>
      </c>
      <c r="B77" s="14">
        <v>303</v>
      </c>
      <c r="C77" s="8" t="s">
        <v>16</v>
      </c>
      <c r="D77" s="8" t="s">
        <v>17</v>
      </c>
      <c r="E77" s="36" t="s">
        <v>61</v>
      </c>
      <c r="F77" s="8" t="s">
        <v>71</v>
      </c>
      <c r="G77" s="121">
        <v>23</v>
      </c>
    </row>
    <row r="78" spans="1:7" ht="15.75">
      <c r="A78" s="29" t="s">
        <v>116</v>
      </c>
      <c r="B78" s="14">
        <v>303</v>
      </c>
      <c r="C78" s="8" t="s">
        <v>16</v>
      </c>
      <c r="D78" s="8" t="s">
        <v>17</v>
      </c>
      <c r="E78" s="36" t="s">
        <v>61</v>
      </c>
      <c r="F78" s="8" t="s">
        <v>44</v>
      </c>
      <c r="G78" s="121">
        <v>34</v>
      </c>
    </row>
    <row r="79" spans="1:7" ht="15.75">
      <c r="A79" s="29" t="s">
        <v>88</v>
      </c>
      <c r="B79" s="16">
        <v>303</v>
      </c>
      <c r="C79" s="6" t="s">
        <v>18</v>
      </c>
      <c r="D79" s="8"/>
      <c r="E79" s="36"/>
      <c r="F79" s="8"/>
      <c r="G79" s="123">
        <f>G80+G85</f>
        <v>1828088.41</v>
      </c>
    </row>
    <row r="80" spans="1:7" ht="15.75">
      <c r="A80" s="29" t="s">
        <v>91</v>
      </c>
      <c r="B80" s="16">
        <v>303</v>
      </c>
      <c r="C80" s="6" t="s">
        <v>18</v>
      </c>
      <c r="D80" s="6" t="s">
        <v>90</v>
      </c>
      <c r="E80" s="36"/>
      <c r="F80" s="8"/>
      <c r="G80" s="123">
        <f>G81</f>
        <v>356676.41</v>
      </c>
    </row>
    <row r="81" spans="1:8" s="72" customFormat="1" ht="31.5">
      <c r="A81" s="29" t="s">
        <v>92</v>
      </c>
      <c r="B81" s="14">
        <v>303</v>
      </c>
      <c r="C81" s="8" t="s">
        <v>18</v>
      </c>
      <c r="D81" s="8" t="s">
        <v>90</v>
      </c>
      <c r="E81" s="36" t="s">
        <v>96</v>
      </c>
      <c r="F81" s="8"/>
      <c r="G81" s="121">
        <f>G82</f>
        <v>356676.41</v>
      </c>
      <c r="H81" s="87"/>
    </row>
    <row r="82" spans="1:8" s="72" customFormat="1" ht="31.5">
      <c r="A82" s="29" t="s">
        <v>93</v>
      </c>
      <c r="B82" s="14">
        <v>303</v>
      </c>
      <c r="C82" s="8" t="s">
        <v>18</v>
      </c>
      <c r="D82" s="8" t="s">
        <v>90</v>
      </c>
      <c r="E82" s="36" t="s">
        <v>97</v>
      </c>
      <c r="F82" s="8"/>
      <c r="G82" s="121">
        <f>G83</f>
        <v>356676.41</v>
      </c>
      <c r="H82" s="104"/>
    </row>
    <row r="83" spans="1:8" ht="31.5">
      <c r="A83" s="29" t="s">
        <v>94</v>
      </c>
      <c r="B83" s="14">
        <v>303</v>
      </c>
      <c r="C83" s="8" t="s">
        <v>18</v>
      </c>
      <c r="D83" s="8" t="s">
        <v>90</v>
      </c>
      <c r="E83" s="36" t="s">
        <v>97</v>
      </c>
      <c r="F83" s="8"/>
      <c r="G83" s="121">
        <f>G84</f>
        <v>356676.41</v>
      </c>
      <c r="H83" s="104"/>
    </row>
    <row r="84" spans="1:7" ht="15.75">
      <c r="A84" s="29" t="s">
        <v>116</v>
      </c>
      <c r="B84" s="14">
        <v>303</v>
      </c>
      <c r="C84" s="8" t="s">
        <v>18</v>
      </c>
      <c r="D84" s="8" t="s">
        <v>90</v>
      </c>
      <c r="E84" s="36" t="s">
        <v>97</v>
      </c>
      <c r="F84" s="8" t="s">
        <v>44</v>
      </c>
      <c r="G84" s="121">
        <v>356676.41</v>
      </c>
    </row>
    <row r="85" spans="1:7" ht="15.75">
      <c r="A85" s="129" t="s">
        <v>130</v>
      </c>
      <c r="B85" s="13" t="s">
        <v>9</v>
      </c>
      <c r="C85" s="13" t="s">
        <v>18</v>
      </c>
      <c r="D85" s="13" t="s">
        <v>114</v>
      </c>
      <c r="E85" s="6"/>
      <c r="F85" s="8"/>
      <c r="G85" s="123">
        <f>G86</f>
        <v>1471412</v>
      </c>
    </row>
    <row r="86" spans="1:7" ht="63">
      <c r="A86" s="127" t="s">
        <v>127</v>
      </c>
      <c r="B86" s="14">
        <v>303</v>
      </c>
      <c r="C86" s="8" t="s">
        <v>18</v>
      </c>
      <c r="D86" s="8" t="s">
        <v>114</v>
      </c>
      <c r="E86" s="36" t="s">
        <v>124</v>
      </c>
      <c r="F86" s="8"/>
      <c r="G86" s="121">
        <f>G87</f>
        <v>1471412</v>
      </c>
    </row>
    <row r="87" spans="1:7" ht="94.5">
      <c r="A87" s="128" t="s">
        <v>128</v>
      </c>
      <c r="B87" s="14">
        <v>303</v>
      </c>
      <c r="C87" s="8" t="s">
        <v>18</v>
      </c>
      <c r="D87" s="8" t="s">
        <v>114</v>
      </c>
      <c r="E87" s="36" t="s">
        <v>125</v>
      </c>
      <c r="F87" s="8"/>
      <c r="G87" s="121">
        <f>G88</f>
        <v>1471412</v>
      </c>
    </row>
    <row r="88" spans="1:7" ht="36.75" customHeight="1">
      <c r="A88" s="127" t="s">
        <v>129</v>
      </c>
      <c r="B88" s="14">
        <v>303</v>
      </c>
      <c r="C88" s="8" t="s">
        <v>18</v>
      </c>
      <c r="D88" s="8" t="s">
        <v>114</v>
      </c>
      <c r="E88" s="36" t="s">
        <v>115</v>
      </c>
      <c r="F88" s="8"/>
      <c r="G88" s="121">
        <f>G89</f>
        <v>1471412</v>
      </c>
    </row>
    <row r="89" spans="1:7" ht="15.75">
      <c r="A89" s="29" t="s">
        <v>116</v>
      </c>
      <c r="B89" s="14">
        <v>303</v>
      </c>
      <c r="C89" s="8" t="s">
        <v>18</v>
      </c>
      <c r="D89" s="8" t="s">
        <v>114</v>
      </c>
      <c r="E89" s="36" t="s">
        <v>115</v>
      </c>
      <c r="F89" s="8" t="s">
        <v>44</v>
      </c>
      <c r="G89" s="121">
        <v>1471412</v>
      </c>
    </row>
    <row r="90" spans="1:7" ht="15.75">
      <c r="A90" s="28" t="s">
        <v>76</v>
      </c>
      <c r="B90" s="16">
        <v>303</v>
      </c>
      <c r="C90" s="6" t="s">
        <v>49</v>
      </c>
      <c r="D90" s="6"/>
      <c r="E90" s="66"/>
      <c r="F90" s="6"/>
      <c r="G90" s="123">
        <f>G91</f>
        <v>31</v>
      </c>
    </row>
    <row r="91" spans="1:7" ht="15.75">
      <c r="A91" s="28" t="s">
        <v>77</v>
      </c>
      <c r="B91" s="16">
        <v>303</v>
      </c>
      <c r="C91" s="6" t="s">
        <v>49</v>
      </c>
      <c r="D91" s="6" t="s">
        <v>17</v>
      </c>
      <c r="E91" s="66"/>
      <c r="F91" s="6"/>
      <c r="G91" s="123">
        <f>G92</f>
        <v>31</v>
      </c>
    </row>
    <row r="92" spans="1:7" ht="15.75">
      <c r="A92" s="29" t="s">
        <v>83</v>
      </c>
      <c r="B92" s="14">
        <v>303</v>
      </c>
      <c r="C92" s="8" t="s">
        <v>49</v>
      </c>
      <c r="D92" s="8" t="s">
        <v>17</v>
      </c>
      <c r="E92" s="36" t="s">
        <v>80</v>
      </c>
      <c r="F92" s="8"/>
      <c r="G92" s="121">
        <f>G94+G96+G98</f>
        <v>31</v>
      </c>
    </row>
    <row r="93" spans="1:7" ht="15.75">
      <c r="A93" s="29" t="s">
        <v>118</v>
      </c>
      <c r="B93" s="14">
        <v>303</v>
      </c>
      <c r="C93" s="8" t="s">
        <v>49</v>
      </c>
      <c r="D93" s="8" t="s">
        <v>17</v>
      </c>
      <c r="E93" s="36" t="s">
        <v>98</v>
      </c>
      <c r="F93" s="8"/>
      <c r="G93" s="121">
        <f>G94</f>
        <v>10</v>
      </c>
    </row>
    <row r="94" spans="1:7" ht="15.75">
      <c r="A94" s="29" t="s">
        <v>116</v>
      </c>
      <c r="B94" s="14">
        <v>303</v>
      </c>
      <c r="C94" s="8" t="s">
        <v>17</v>
      </c>
      <c r="D94" s="8" t="s">
        <v>17</v>
      </c>
      <c r="E94" s="36" t="s">
        <v>98</v>
      </c>
      <c r="F94" s="8" t="s">
        <v>44</v>
      </c>
      <c r="G94" s="121">
        <v>10</v>
      </c>
    </row>
    <row r="95" spans="1:7" ht="15.75">
      <c r="A95" s="29" t="s">
        <v>119</v>
      </c>
      <c r="B95" s="14">
        <v>303</v>
      </c>
      <c r="C95" s="8" t="s">
        <v>49</v>
      </c>
      <c r="D95" s="8" t="s">
        <v>17</v>
      </c>
      <c r="E95" s="36" t="s">
        <v>99</v>
      </c>
      <c r="F95" s="8"/>
      <c r="G95" s="121">
        <f>G96</f>
        <v>10</v>
      </c>
    </row>
    <row r="96" spans="1:7" ht="15.75">
      <c r="A96" s="29" t="s">
        <v>116</v>
      </c>
      <c r="B96" s="14">
        <v>303</v>
      </c>
      <c r="C96" s="8" t="s">
        <v>49</v>
      </c>
      <c r="D96" s="8" t="s">
        <v>17</v>
      </c>
      <c r="E96" s="36" t="s">
        <v>99</v>
      </c>
      <c r="F96" s="8" t="s">
        <v>44</v>
      </c>
      <c r="G96" s="121">
        <v>10</v>
      </c>
    </row>
    <row r="97" spans="1:7" ht="15.75">
      <c r="A97" s="29" t="s">
        <v>84</v>
      </c>
      <c r="B97" s="14">
        <v>303</v>
      </c>
      <c r="C97" s="8" t="s">
        <v>49</v>
      </c>
      <c r="D97" s="8" t="s">
        <v>17</v>
      </c>
      <c r="E97" s="36" t="s">
        <v>82</v>
      </c>
      <c r="F97" s="8"/>
      <c r="G97" s="121">
        <f>G98</f>
        <v>11</v>
      </c>
    </row>
    <row r="98" spans="1:7" ht="15.75">
      <c r="A98" s="29" t="s">
        <v>116</v>
      </c>
      <c r="B98" s="14">
        <v>303</v>
      </c>
      <c r="C98" s="8" t="s">
        <v>49</v>
      </c>
      <c r="D98" s="8" t="s">
        <v>17</v>
      </c>
      <c r="E98" s="36" t="s">
        <v>82</v>
      </c>
      <c r="F98" s="8" t="s">
        <v>44</v>
      </c>
      <c r="G98" s="121">
        <v>11</v>
      </c>
    </row>
    <row r="99" spans="1:7" ht="15.75">
      <c r="A99" s="72" t="s">
        <v>32</v>
      </c>
      <c r="B99" s="16">
        <v>303</v>
      </c>
      <c r="C99" s="6" t="s">
        <v>19</v>
      </c>
      <c r="D99" s="6"/>
      <c r="E99" s="66"/>
      <c r="F99" s="126"/>
      <c r="G99" s="124">
        <f>G100</f>
        <v>304</v>
      </c>
    </row>
    <row r="100" spans="1:7" ht="15.75">
      <c r="A100" s="72" t="s">
        <v>85</v>
      </c>
      <c r="B100" s="16">
        <v>303</v>
      </c>
      <c r="C100" s="6" t="s">
        <v>19</v>
      </c>
      <c r="D100" s="6" t="s">
        <v>15</v>
      </c>
      <c r="E100" s="66"/>
      <c r="F100" s="126"/>
      <c r="G100" s="124">
        <f>G101</f>
        <v>304</v>
      </c>
    </row>
    <row r="101" spans="1:7" ht="31.5">
      <c r="A101" s="12" t="s">
        <v>50</v>
      </c>
      <c r="B101" s="14">
        <v>303</v>
      </c>
      <c r="C101" s="8" t="s">
        <v>19</v>
      </c>
      <c r="D101" s="8" t="s">
        <v>15</v>
      </c>
      <c r="E101" s="36" t="s">
        <v>62</v>
      </c>
      <c r="F101" s="17"/>
      <c r="G101" s="125">
        <f>G102</f>
        <v>304</v>
      </c>
    </row>
    <row r="102" spans="1:7" ht="15.75">
      <c r="A102" s="12" t="s">
        <v>65</v>
      </c>
      <c r="B102" s="14">
        <v>303</v>
      </c>
      <c r="C102" s="8" t="s">
        <v>19</v>
      </c>
      <c r="D102" s="8" t="s">
        <v>15</v>
      </c>
      <c r="E102" s="36" t="s">
        <v>64</v>
      </c>
      <c r="F102" s="17"/>
      <c r="G102" s="125">
        <f>G103</f>
        <v>304</v>
      </c>
    </row>
    <row r="103" spans="1:7" ht="78.75">
      <c r="A103" s="12" t="s">
        <v>67</v>
      </c>
      <c r="B103" s="14">
        <v>303</v>
      </c>
      <c r="C103" s="8" t="s">
        <v>19</v>
      </c>
      <c r="D103" s="8" t="s">
        <v>15</v>
      </c>
      <c r="E103" s="36" t="s">
        <v>66</v>
      </c>
      <c r="F103" s="17"/>
      <c r="G103" s="125">
        <f>G104</f>
        <v>304</v>
      </c>
    </row>
    <row r="104" spans="1:7" ht="15.75">
      <c r="A104" s="12" t="s">
        <v>86</v>
      </c>
      <c r="B104" s="14">
        <v>303</v>
      </c>
      <c r="C104" s="8" t="s">
        <v>19</v>
      </c>
      <c r="D104" s="8" t="s">
        <v>15</v>
      </c>
      <c r="E104" s="36" t="s">
        <v>66</v>
      </c>
      <c r="F104" s="112">
        <v>540</v>
      </c>
      <c r="G104" s="125">
        <v>304</v>
      </c>
    </row>
    <row r="105" ht="12.75">
      <c r="G105" s="106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87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33" t="s">
        <v>133</v>
      </c>
      <c r="C1" s="133"/>
      <c r="D1" s="133"/>
      <c r="E1" s="133"/>
      <c r="F1" s="133"/>
    </row>
    <row r="2" spans="1:6" ht="15.75">
      <c r="A2" s="12"/>
      <c r="B2" s="133"/>
      <c r="C2" s="133"/>
      <c r="D2" s="133"/>
      <c r="E2" s="133"/>
      <c r="F2" s="133"/>
    </row>
    <row r="3" spans="1:6" ht="29.25" customHeight="1">
      <c r="A3" s="12"/>
      <c r="B3" s="133"/>
      <c r="C3" s="133"/>
      <c r="D3" s="133"/>
      <c r="E3" s="133"/>
      <c r="F3" s="133"/>
    </row>
    <row r="4" spans="1:6" ht="22.5" customHeight="1">
      <c r="A4" s="12"/>
      <c r="B4" s="133"/>
      <c r="C4" s="133"/>
      <c r="D4" s="133"/>
      <c r="E4" s="133"/>
      <c r="F4" s="133"/>
    </row>
    <row r="5" spans="1:5" ht="0.75" customHeight="1">
      <c r="A5" s="12"/>
      <c r="B5" s="19"/>
      <c r="C5" s="19"/>
      <c r="D5" s="75"/>
      <c r="E5" s="19"/>
    </row>
    <row r="6" spans="1:5" ht="0.75" customHeight="1">
      <c r="A6" s="12"/>
      <c r="B6" s="19"/>
      <c r="C6" s="19"/>
      <c r="D6" s="75"/>
      <c r="E6" s="19"/>
    </row>
    <row r="7" spans="1:5" ht="0.75" customHeight="1">
      <c r="A7" s="12"/>
      <c r="B7" s="19"/>
      <c r="C7" s="19"/>
      <c r="D7" s="75"/>
      <c r="E7" s="19"/>
    </row>
    <row r="8" spans="1:6" ht="30" customHeight="1">
      <c r="A8" s="156" t="s">
        <v>111</v>
      </c>
      <c r="B8" s="156"/>
      <c r="C8" s="156"/>
      <c r="D8" s="156"/>
      <c r="E8" s="156"/>
      <c r="F8" s="156"/>
    </row>
    <row r="9" spans="1:6" ht="19.5" customHeight="1">
      <c r="A9" s="156"/>
      <c r="B9" s="156"/>
      <c r="C9" s="156"/>
      <c r="D9" s="156"/>
      <c r="E9" s="156"/>
      <c r="F9" s="156"/>
    </row>
    <row r="10" spans="1:5" ht="12.75">
      <c r="A10" s="18"/>
      <c r="B10" s="18"/>
      <c r="C10" s="18"/>
      <c r="D10" s="76"/>
      <c r="E10" s="18"/>
    </row>
    <row r="11" spans="1:5" ht="12.75">
      <c r="A11" s="1"/>
      <c r="B11" s="4"/>
      <c r="C11" s="4"/>
      <c r="E11" s="4"/>
    </row>
    <row r="12" spans="1:6" ht="12.75">
      <c r="A12" s="157" t="s">
        <v>2</v>
      </c>
      <c r="B12" s="158"/>
      <c r="C12" s="158"/>
      <c r="D12" s="158"/>
      <c r="E12" s="158"/>
      <c r="F12" s="159" t="s">
        <v>30</v>
      </c>
    </row>
    <row r="13" spans="1:6" ht="25.5" customHeight="1">
      <c r="A13" s="157"/>
      <c r="B13" s="162" t="s">
        <v>4</v>
      </c>
      <c r="C13" s="162"/>
      <c r="D13" s="162"/>
      <c r="E13" s="162"/>
      <c r="F13" s="160"/>
    </row>
    <row r="14" spans="1:6" ht="26.25" customHeight="1" thickBot="1">
      <c r="A14" s="146"/>
      <c r="B14" s="51" t="s">
        <v>7</v>
      </c>
      <c r="C14" s="51" t="s">
        <v>8</v>
      </c>
      <c r="D14" s="51" t="s">
        <v>5</v>
      </c>
      <c r="E14" s="3" t="s">
        <v>6</v>
      </c>
      <c r="F14" s="161"/>
    </row>
    <row r="15" spans="1:6" ht="13.5" customHeight="1" thickBot="1">
      <c r="A15" s="119">
        <v>1</v>
      </c>
      <c r="B15" s="88" t="s">
        <v>10</v>
      </c>
      <c r="C15" s="88" t="s">
        <v>11</v>
      </c>
      <c r="D15" s="88" t="s">
        <v>12</v>
      </c>
      <c r="E15" s="89" t="s">
        <v>13</v>
      </c>
      <c r="F15" s="90" t="s">
        <v>14</v>
      </c>
    </row>
    <row r="16" spans="1:6" ht="51">
      <c r="A16" s="49" t="s">
        <v>34</v>
      </c>
      <c r="B16" s="54" t="s">
        <v>53</v>
      </c>
      <c r="C16" s="54"/>
      <c r="E16" s="55"/>
      <c r="F16" s="115">
        <f>F17+F28</f>
        <v>855.3</v>
      </c>
    </row>
    <row r="17" spans="1:6" ht="27" customHeight="1">
      <c r="A17" s="49" t="s">
        <v>41</v>
      </c>
      <c r="B17" s="56" t="s">
        <v>52</v>
      </c>
      <c r="C17" s="54"/>
      <c r="E17" s="53"/>
      <c r="F17" s="115">
        <f>F18+F25</f>
        <v>716.3</v>
      </c>
    </row>
    <row r="18" spans="1:6" ht="16.5" customHeight="1">
      <c r="A18" s="49" t="s">
        <v>39</v>
      </c>
      <c r="B18" s="56" t="s">
        <v>51</v>
      </c>
      <c r="C18" s="54"/>
      <c r="E18" s="53"/>
      <c r="F18" s="115">
        <f>F19+F20+F21+F22+F23+F24</f>
        <v>493.3</v>
      </c>
    </row>
    <row r="19" spans="1:6" ht="25.5">
      <c r="A19" s="49" t="s">
        <v>70</v>
      </c>
      <c r="B19" s="56" t="s">
        <v>51</v>
      </c>
      <c r="C19" s="54" t="s">
        <v>43</v>
      </c>
      <c r="D19" s="58" t="s">
        <v>15</v>
      </c>
      <c r="E19" s="54" t="s">
        <v>18</v>
      </c>
      <c r="F19" s="115">
        <f>'Приложение 4'!G38</f>
        <v>109</v>
      </c>
    </row>
    <row r="20" spans="1:6" ht="45" customHeight="1">
      <c r="A20" s="49" t="s">
        <v>73</v>
      </c>
      <c r="B20" s="56" t="s">
        <v>51</v>
      </c>
      <c r="C20" s="54" t="s">
        <v>71</v>
      </c>
      <c r="D20" s="58" t="s">
        <v>15</v>
      </c>
      <c r="E20" s="54" t="s">
        <v>18</v>
      </c>
      <c r="F20" s="115">
        <f>'Приложение 4'!G39</f>
        <v>34</v>
      </c>
    </row>
    <row r="21" spans="1:6" ht="12.75">
      <c r="A21" s="49" t="s">
        <v>116</v>
      </c>
      <c r="B21" s="54" t="s">
        <v>51</v>
      </c>
      <c r="C21" s="54" t="s">
        <v>44</v>
      </c>
      <c r="D21" s="26" t="s">
        <v>15</v>
      </c>
      <c r="E21" s="26" t="s">
        <v>17</v>
      </c>
      <c r="F21" s="115">
        <f>'Приложение 4'!G33</f>
        <v>1</v>
      </c>
    </row>
    <row r="22" spans="1:6" ht="12.75">
      <c r="A22" s="49" t="s">
        <v>116</v>
      </c>
      <c r="B22" s="54" t="s">
        <v>51</v>
      </c>
      <c r="C22" s="54" t="s">
        <v>44</v>
      </c>
      <c r="D22" s="54" t="s">
        <v>15</v>
      </c>
      <c r="E22" s="54" t="s">
        <v>18</v>
      </c>
      <c r="F22" s="115">
        <f>'Приложение 4'!G40</f>
        <v>341.3</v>
      </c>
    </row>
    <row r="23" spans="1:6" ht="25.5">
      <c r="A23" s="38" t="s">
        <v>48</v>
      </c>
      <c r="B23" s="54" t="s">
        <v>51</v>
      </c>
      <c r="C23" s="54" t="s">
        <v>47</v>
      </c>
      <c r="D23" s="54" t="s">
        <v>15</v>
      </c>
      <c r="E23" s="54" t="s">
        <v>18</v>
      </c>
      <c r="F23" s="115">
        <f>'Приложение 4'!G41</f>
        <v>5</v>
      </c>
    </row>
    <row r="24" spans="1:6" ht="12.75">
      <c r="A24" s="49" t="s">
        <v>74</v>
      </c>
      <c r="B24" s="54" t="s">
        <v>51</v>
      </c>
      <c r="C24" s="54" t="s">
        <v>46</v>
      </c>
      <c r="D24" s="54" t="s">
        <v>15</v>
      </c>
      <c r="E24" s="54" t="s">
        <v>18</v>
      </c>
      <c r="F24" s="115">
        <f>'Приложение 4'!G42</f>
        <v>3</v>
      </c>
    </row>
    <row r="25" spans="1:6" ht="12.75">
      <c r="A25" s="49" t="s">
        <v>63</v>
      </c>
      <c r="B25" s="56" t="s">
        <v>54</v>
      </c>
      <c r="C25" s="54"/>
      <c r="D25" s="58"/>
      <c r="E25" s="54"/>
      <c r="F25" s="115">
        <f>F26+F27</f>
        <v>223</v>
      </c>
    </row>
    <row r="26" spans="1:6" ht="25.5">
      <c r="A26" s="49" t="s">
        <v>70</v>
      </c>
      <c r="B26" s="56" t="s">
        <v>54</v>
      </c>
      <c r="C26" s="54" t="s">
        <v>43</v>
      </c>
      <c r="D26" s="58" t="s">
        <v>15</v>
      </c>
      <c r="E26" s="54" t="s">
        <v>16</v>
      </c>
      <c r="F26" s="115">
        <f>'Приложение 4'!G22</f>
        <v>171</v>
      </c>
    </row>
    <row r="27" spans="1:6" ht="45" customHeight="1">
      <c r="A27" s="1" t="s">
        <v>73</v>
      </c>
      <c r="B27" s="56" t="s">
        <v>54</v>
      </c>
      <c r="C27" s="54" t="s">
        <v>71</v>
      </c>
      <c r="D27" s="58" t="s">
        <v>15</v>
      </c>
      <c r="E27" s="54" t="s">
        <v>16</v>
      </c>
      <c r="F27" s="115">
        <f>'Приложение 4'!G23</f>
        <v>52</v>
      </c>
    </row>
    <row r="28" spans="1:6" ht="28.5" customHeight="1">
      <c r="A28" s="38" t="s">
        <v>25</v>
      </c>
      <c r="B28" s="93" t="s">
        <v>56</v>
      </c>
      <c r="C28" s="92"/>
      <c r="E28" s="92"/>
      <c r="F28" s="116">
        <f>F29+F33</f>
        <v>139</v>
      </c>
    </row>
    <row r="29" spans="1:6" ht="25.5">
      <c r="A29" s="49" t="s">
        <v>27</v>
      </c>
      <c r="B29" s="56" t="s">
        <v>61</v>
      </c>
      <c r="C29" s="54"/>
      <c r="E29" s="54"/>
      <c r="F29" s="115">
        <f>F30+F31+F32</f>
        <v>134</v>
      </c>
    </row>
    <row r="30" spans="1:6" ht="25.5">
      <c r="A30" s="49" t="s">
        <v>70</v>
      </c>
      <c r="B30" s="56" t="s">
        <v>61</v>
      </c>
      <c r="C30" s="54" t="s">
        <v>43</v>
      </c>
      <c r="D30" s="81" t="s">
        <v>16</v>
      </c>
      <c r="E30" s="54" t="s">
        <v>17</v>
      </c>
      <c r="F30" s="115">
        <f>'Приложение 4'!G76</f>
        <v>77</v>
      </c>
    </row>
    <row r="31" spans="1:6" ht="51">
      <c r="A31" s="49" t="s">
        <v>73</v>
      </c>
      <c r="B31" s="56" t="s">
        <v>61</v>
      </c>
      <c r="C31" s="54" t="s">
        <v>71</v>
      </c>
      <c r="D31" s="81" t="s">
        <v>16</v>
      </c>
      <c r="E31" s="54" t="s">
        <v>17</v>
      </c>
      <c r="F31" s="115">
        <f>'Приложение 4'!G77</f>
        <v>23</v>
      </c>
    </row>
    <row r="32" spans="1:6" ht="12.75">
      <c r="A32" s="49" t="s">
        <v>116</v>
      </c>
      <c r="B32" s="56" t="s">
        <v>100</v>
      </c>
      <c r="C32" s="54" t="s">
        <v>44</v>
      </c>
      <c r="D32" s="81" t="s">
        <v>16</v>
      </c>
      <c r="E32" s="54" t="s">
        <v>17</v>
      </c>
      <c r="F32" s="115">
        <f>'Приложение 4'!G78</f>
        <v>34</v>
      </c>
    </row>
    <row r="33" spans="1:6" ht="12.75">
      <c r="A33" s="49" t="s">
        <v>31</v>
      </c>
      <c r="B33" s="56" t="s">
        <v>55</v>
      </c>
      <c r="C33" s="54"/>
      <c r="D33" s="81"/>
      <c r="E33" s="54"/>
      <c r="F33" s="115">
        <f>F34</f>
        <v>5</v>
      </c>
    </row>
    <row r="34" spans="1:6" ht="12.75">
      <c r="A34" s="49" t="s">
        <v>116</v>
      </c>
      <c r="B34" s="56" t="s">
        <v>55</v>
      </c>
      <c r="C34" s="54" t="s">
        <v>44</v>
      </c>
      <c r="D34" s="80" t="s">
        <v>15</v>
      </c>
      <c r="E34" s="54" t="s">
        <v>28</v>
      </c>
      <c r="F34" s="115">
        <f>'Приложение 4'!G56</f>
        <v>5</v>
      </c>
    </row>
    <row r="35" spans="1:6" ht="25.5">
      <c r="A35" s="1" t="s">
        <v>42</v>
      </c>
      <c r="B35" s="40" t="s">
        <v>60</v>
      </c>
      <c r="C35" s="54"/>
      <c r="D35" s="80"/>
      <c r="E35" s="54"/>
      <c r="F35" s="115">
        <f>F36</f>
        <v>577</v>
      </c>
    </row>
    <row r="36" spans="1:6" ht="38.25">
      <c r="A36" s="1" t="s">
        <v>121</v>
      </c>
      <c r="B36" s="40" t="s">
        <v>122</v>
      </c>
      <c r="C36" s="26"/>
      <c r="E36" s="26"/>
      <c r="F36" s="116">
        <f>F37</f>
        <v>577</v>
      </c>
    </row>
    <row r="37" spans="1:6" ht="51">
      <c r="A37" s="1" t="s">
        <v>131</v>
      </c>
      <c r="B37" s="40" t="s">
        <v>123</v>
      </c>
      <c r="C37" s="26"/>
      <c r="D37" s="81"/>
      <c r="E37" s="26"/>
      <c r="F37" s="116">
        <f>F38+F39</f>
        <v>577</v>
      </c>
    </row>
    <row r="38" spans="1:6" ht="25.5">
      <c r="A38" s="1" t="s">
        <v>69</v>
      </c>
      <c r="B38" s="40" t="s">
        <v>123</v>
      </c>
      <c r="C38" s="26" t="s">
        <v>43</v>
      </c>
      <c r="D38" s="77" t="s">
        <v>15</v>
      </c>
      <c r="E38" s="26" t="s">
        <v>28</v>
      </c>
      <c r="F38" s="116">
        <f>'Приложение 4'!G60</f>
        <v>443</v>
      </c>
    </row>
    <row r="39" spans="1:6" ht="41.25" customHeight="1">
      <c r="A39" s="1" t="s">
        <v>72</v>
      </c>
      <c r="B39" s="40" t="s">
        <v>123</v>
      </c>
      <c r="C39" s="26" t="s">
        <v>71</v>
      </c>
      <c r="D39" s="77" t="s">
        <v>15</v>
      </c>
      <c r="E39" s="26" t="s">
        <v>28</v>
      </c>
      <c r="F39" s="116">
        <f>'Приложение 4'!G61</f>
        <v>134</v>
      </c>
    </row>
    <row r="40" spans="1:6" ht="38.25">
      <c r="A40" s="38" t="s">
        <v>101</v>
      </c>
      <c r="B40" s="40" t="s">
        <v>102</v>
      </c>
      <c r="C40" s="54"/>
      <c r="D40" s="54"/>
      <c r="E40" s="54"/>
      <c r="F40" s="115">
        <f>F41</f>
        <v>50</v>
      </c>
    </row>
    <row r="41" spans="1:6" ht="76.5">
      <c r="A41" s="38" t="s">
        <v>103</v>
      </c>
      <c r="B41" s="40" t="s">
        <v>104</v>
      </c>
      <c r="C41" s="54"/>
      <c r="D41" s="54"/>
      <c r="E41" s="54"/>
      <c r="F41" s="115">
        <f>F42</f>
        <v>50</v>
      </c>
    </row>
    <row r="42" spans="1:6" ht="19.5" customHeight="1">
      <c r="A42" s="38" t="s">
        <v>105</v>
      </c>
      <c r="B42" s="40" t="s">
        <v>120</v>
      </c>
      <c r="C42" s="54"/>
      <c r="D42" s="54"/>
      <c r="E42" s="54"/>
      <c r="F42" s="115">
        <f>F43</f>
        <v>50</v>
      </c>
    </row>
    <row r="43" spans="1:6" ht="12.75">
      <c r="A43" s="38" t="s">
        <v>116</v>
      </c>
      <c r="B43" s="40" t="s">
        <v>120</v>
      </c>
      <c r="C43" s="54" t="s">
        <v>44</v>
      </c>
      <c r="D43" s="54" t="s">
        <v>15</v>
      </c>
      <c r="E43" s="54" t="s">
        <v>28</v>
      </c>
      <c r="F43" s="115">
        <f>'Приложение 4'!G65</f>
        <v>50</v>
      </c>
    </row>
    <row r="44" spans="1:6" ht="63.75">
      <c r="A44" s="38" t="s">
        <v>106</v>
      </c>
      <c r="B44" s="40" t="s">
        <v>124</v>
      </c>
      <c r="C44" s="54"/>
      <c r="D44" s="58"/>
      <c r="E44" s="54"/>
      <c r="F44" s="115">
        <f>F45</f>
        <v>1471692</v>
      </c>
    </row>
    <row r="45" spans="1:6" ht="89.25">
      <c r="A45" s="38" t="s">
        <v>107</v>
      </c>
      <c r="B45" s="40" t="s">
        <v>125</v>
      </c>
      <c r="C45" s="54"/>
      <c r="D45" s="58"/>
      <c r="E45" s="54"/>
      <c r="F45" s="115">
        <f>F46+F48</f>
        <v>1471692</v>
      </c>
    </row>
    <row r="46" spans="1:6" ht="38.25">
      <c r="A46" s="131" t="s">
        <v>129</v>
      </c>
      <c r="B46" s="40" t="s">
        <v>115</v>
      </c>
      <c r="C46" s="54"/>
      <c r="D46" s="58"/>
      <c r="E46" s="54"/>
      <c r="F46" s="115">
        <f>F47</f>
        <v>1471412</v>
      </c>
    </row>
    <row r="47" spans="1:6" ht="12.75">
      <c r="A47" s="39" t="s">
        <v>116</v>
      </c>
      <c r="B47" s="40" t="s">
        <v>115</v>
      </c>
      <c r="C47" s="54" t="s">
        <v>44</v>
      </c>
      <c r="D47" s="58" t="s">
        <v>18</v>
      </c>
      <c r="E47" s="54" t="s">
        <v>114</v>
      </c>
      <c r="F47" s="115">
        <f>'Приложение 4'!G89</f>
        <v>1471412</v>
      </c>
    </row>
    <row r="48" spans="1:6" ht="38.25">
      <c r="A48" s="38" t="s">
        <v>108</v>
      </c>
      <c r="B48" s="40" t="s">
        <v>126</v>
      </c>
      <c r="C48" s="54"/>
      <c r="D48" s="58"/>
      <c r="E48" s="54"/>
      <c r="F48" s="115">
        <f>F49+F50+F51+F52+F53+F54</f>
        <v>280</v>
      </c>
    </row>
    <row r="49" spans="1:6" ht="25.5">
      <c r="A49" s="38" t="s">
        <v>69</v>
      </c>
      <c r="B49" s="40" t="s">
        <v>126</v>
      </c>
      <c r="C49" s="54" t="s">
        <v>43</v>
      </c>
      <c r="D49" s="58" t="s">
        <v>15</v>
      </c>
      <c r="E49" s="54" t="s">
        <v>16</v>
      </c>
      <c r="F49" s="115">
        <f>'Приложение 4'!G27</f>
        <v>77</v>
      </c>
    </row>
    <row r="50" spans="1:6" ht="42" customHeight="1">
      <c r="A50" s="38" t="s">
        <v>72</v>
      </c>
      <c r="B50" s="40" t="s">
        <v>126</v>
      </c>
      <c r="C50" s="54" t="s">
        <v>71</v>
      </c>
      <c r="D50" s="58" t="s">
        <v>15</v>
      </c>
      <c r="E50" s="54" t="s">
        <v>16</v>
      </c>
      <c r="F50" s="115">
        <f>'Приложение 4'!G28</f>
        <v>23</v>
      </c>
    </row>
    <row r="51" spans="1:6" ht="25.5">
      <c r="A51" s="38" t="s">
        <v>69</v>
      </c>
      <c r="B51" s="40" t="s">
        <v>126</v>
      </c>
      <c r="C51" s="54" t="s">
        <v>43</v>
      </c>
      <c r="D51" s="58" t="s">
        <v>15</v>
      </c>
      <c r="E51" s="54" t="s">
        <v>18</v>
      </c>
      <c r="F51" s="115">
        <f>'Приложение 4'!G46</f>
        <v>62</v>
      </c>
    </row>
    <row r="52" spans="1:6" ht="39" customHeight="1">
      <c r="A52" s="38" t="s">
        <v>72</v>
      </c>
      <c r="B52" s="40" t="s">
        <v>126</v>
      </c>
      <c r="C52" s="54" t="s">
        <v>71</v>
      </c>
      <c r="D52" s="58" t="s">
        <v>15</v>
      </c>
      <c r="E52" s="54" t="s">
        <v>18</v>
      </c>
      <c r="F52" s="115">
        <f>'Приложение 4'!G47</f>
        <v>18</v>
      </c>
    </row>
    <row r="53" spans="1:6" ht="27" customHeight="1">
      <c r="A53" s="38" t="s">
        <v>69</v>
      </c>
      <c r="B53" s="40" t="s">
        <v>126</v>
      </c>
      <c r="C53" s="54" t="s">
        <v>43</v>
      </c>
      <c r="D53" s="58" t="s">
        <v>15</v>
      </c>
      <c r="E53" s="54" t="s">
        <v>28</v>
      </c>
      <c r="F53" s="115">
        <f>'Приложение 4'!G69</f>
        <v>77</v>
      </c>
    </row>
    <row r="54" spans="1:6" ht="41.25" customHeight="1">
      <c r="A54" s="38" t="s">
        <v>72</v>
      </c>
      <c r="B54" s="40" t="s">
        <v>126</v>
      </c>
      <c r="C54" s="54" t="s">
        <v>71</v>
      </c>
      <c r="D54" s="58" t="s">
        <v>15</v>
      </c>
      <c r="E54" s="54" t="s">
        <v>28</v>
      </c>
      <c r="F54" s="115">
        <f>'Приложение 4'!G70</f>
        <v>23</v>
      </c>
    </row>
    <row r="55" spans="1:6" ht="38.25">
      <c r="A55" s="49" t="s">
        <v>95</v>
      </c>
      <c r="B55" s="56" t="s">
        <v>96</v>
      </c>
      <c r="C55" s="54"/>
      <c r="D55" s="81"/>
      <c r="E55" s="54"/>
      <c r="F55" s="115">
        <f>F56</f>
        <v>356676.41</v>
      </c>
    </row>
    <row r="56" spans="1:6" ht="38.25">
      <c r="A56" s="49" t="s">
        <v>132</v>
      </c>
      <c r="B56" s="56" t="s">
        <v>97</v>
      </c>
      <c r="C56" s="54"/>
      <c r="D56" s="81"/>
      <c r="E56" s="54"/>
      <c r="F56" s="115">
        <f>F57</f>
        <v>356676.41</v>
      </c>
    </row>
    <row r="57" spans="1:6" ht="12.75">
      <c r="A57" s="49" t="s">
        <v>116</v>
      </c>
      <c r="B57" s="56" t="s">
        <v>97</v>
      </c>
      <c r="C57" s="54" t="s">
        <v>44</v>
      </c>
      <c r="D57" s="81" t="s">
        <v>18</v>
      </c>
      <c r="E57" s="54" t="s">
        <v>90</v>
      </c>
      <c r="F57" s="115">
        <f>'Приложение 4'!G84</f>
        <v>356676.41</v>
      </c>
    </row>
    <row r="58" spans="1:6" ht="25.5">
      <c r="A58" s="49" t="s">
        <v>87</v>
      </c>
      <c r="B58" s="54" t="s">
        <v>80</v>
      </c>
      <c r="C58" s="54"/>
      <c r="D58" s="54"/>
      <c r="E58" s="54"/>
      <c r="F58" s="115">
        <f>F59</f>
        <v>31</v>
      </c>
    </row>
    <row r="59" spans="1:6" ht="26.25" customHeight="1">
      <c r="A59" s="49" t="s">
        <v>83</v>
      </c>
      <c r="B59" s="54" t="s">
        <v>81</v>
      </c>
      <c r="C59" s="54"/>
      <c r="D59" s="54"/>
      <c r="E59" s="54"/>
      <c r="F59" s="115">
        <f>F60+F62+F64</f>
        <v>31</v>
      </c>
    </row>
    <row r="60" spans="1:6" ht="12.75">
      <c r="A60" s="49" t="s">
        <v>118</v>
      </c>
      <c r="B60" s="54" t="s">
        <v>98</v>
      </c>
      <c r="C60" s="54"/>
      <c r="D60" s="54"/>
      <c r="E60" s="54"/>
      <c r="F60" s="115">
        <f>F61</f>
        <v>10</v>
      </c>
    </row>
    <row r="61" spans="1:6" ht="12.75">
      <c r="A61" s="49" t="s">
        <v>116</v>
      </c>
      <c r="B61" s="54" t="s">
        <v>98</v>
      </c>
      <c r="C61" s="54" t="s">
        <v>44</v>
      </c>
      <c r="D61" s="54" t="s">
        <v>49</v>
      </c>
      <c r="E61" s="54" t="s">
        <v>17</v>
      </c>
      <c r="F61" s="115">
        <f>'Приложение 4'!G94</f>
        <v>10</v>
      </c>
    </row>
    <row r="62" spans="1:6" ht="12.75">
      <c r="A62" s="49" t="s">
        <v>119</v>
      </c>
      <c r="B62" s="54" t="s">
        <v>99</v>
      </c>
      <c r="C62" s="54"/>
      <c r="D62" s="54"/>
      <c r="E62" s="54"/>
      <c r="F62" s="115">
        <f>F63</f>
        <v>10</v>
      </c>
    </row>
    <row r="63" spans="1:6" ht="12.75">
      <c r="A63" s="49" t="s">
        <v>116</v>
      </c>
      <c r="B63" s="54" t="s">
        <v>99</v>
      </c>
      <c r="C63" s="54" t="s">
        <v>44</v>
      </c>
      <c r="D63" s="54" t="s">
        <v>49</v>
      </c>
      <c r="E63" s="54" t="s">
        <v>17</v>
      </c>
      <c r="F63" s="115">
        <f>'Приложение 4'!G96</f>
        <v>10</v>
      </c>
    </row>
    <row r="64" spans="1:6" ht="12.75">
      <c r="A64" s="49" t="s">
        <v>84</v>
      </c>
      <c r="B64" s="54" t="s">
        <v>82</v>
      </c>
      <c r="C64" s="54"/>
      <c r="D64" s="54"/>
      <c r="E64" s="54"/>
      <c r="F64" s="115">
        <f>F65</f>
        <v>11</v>
      </c>
    </row>
    <row r="65" spans="1:6" ht="12.75">
      <c r="A65" s="49" t="s">
        <v>116</v>
      </c>
      <c r="B65" s="54" t="s">
        <v>82</v>
      </c>
      <c r="C65" s="54" t="s">
        <v>44</v>
      </c>
      <c r="D65" s="54" t="s">
        <v>49</v>
      </c>
      <c r="E65" s="54" t="s">
        <v>17</v>
      </c>
      <c r="F65" s="115">
        <f>'Приложение 4'!G98</f>
        <v>11</v>
      </c>
    </row>
    <row r="66" spans="1:6" ht="38.25">
      <c r="A66" s="49" t="s">
        <v>50</v>
      </c>
      <c r="B66" s="26" t="s">
        <v>62</v>
      </c>
      <c r="C66" s="54"/>
      <c r="E66" s="53"/>
      <c r="F66" s="115">
        <f>F67</f>
        <v>304</v>
      </c>
    </row>
    <row r="67" spans="1:6" ht="12.75">
      <c r="A67" s="49" t="s">
        <v>65</v>
      </c>
      <c r="B67" s="26" t="s">
        <v>64</v>
      </c>
      <c r="C67" s="54"/>
      <c r="E67" s="53"/>
      <c r="F67" s="115">
        <f>F68</f>
        <v>304</v>
      </c>
    </row>
    <row r="68" spans="1:6" ht="89.25">
      <c r="A68" s="64" t="s">
        <v>67</v>
      </c>
      <c r="B68" s="26" t="s">
        <v>66</v>
      </c>
      <c r="C68" s="54"/>
      <c r="E68" s="54"/>
      <c r="F68" s="115">
        <f>F69</f>
        <v>304</v>
      </c>
    </row>
    <row r="69" spans="1:6" ht="12.75">
      <c r="A69" s="65" t="s">
        <v>86</v>
      </c>
      <c r="B69" s="26" t="s">
        <v>66</v>
      </c>
      <c r="C69" s="54" t="s">
        <v>68</v>
      </c>
      <c r="D69" s="26" t="s">
        <v>19</v>
      </c>
      <c r="E69" s="54" t="s">
        <v>15</v>
      </c>
      <c r="F69" s="115">
        <f>'Приложение 4'!G104</f>
        <v>304</v>
      </c>
    </row>
    <row r="70" spans="1:6" ht="38.25">
      <c r="A70" s="65" t="s">
        <v>36</v>
      </c>
      <c r="B70" s="26" t="s">
        <v>59</v>
      </c>
      <c r="C70" s="54"/>
      <c r="D70" s="26"/>
      <c r="E70" s="54"/>
      <c r="F70" s="115">
        <f>F71</f>
        <v>20</v>
      </c>
    </row>
    <row r="71" spans="1:6" ht="12.75">
      <c r="A71" s="49" t="s">
        <v>22</v>
      </c>
      <c r="B71" s="26" t="s">
        <v>58</v>
      </c>
      <c r="C71" s="54"/>
      <c r="E71" s="54"/>
      <c r="F71" s="115">
        <f>F72</f>
        <v>20</v>
      </c>
    </row>
    <row r="72" spans="1:6" ht="12.75">
      <c r="A72" s="49" t="s">
        <v>23</v>
      </c>
      <c r="B72" s="26" t="s">
        <v>57</v>
      </c>
      <c r="C72" s="54"/>
      <c r="E72" s="54"/>
      <c r="F72" s="115">
        <f>F73</f>
        <v>20</v>
      </c>
    </row>
    <row r="73" spans="1:6" ht="12.75">
      <c r="A73" s="49" t="s">
        <v>37</v>
      </c>
      <c r="B73" s="26" t="s">
        <v>57</v>
      </c>
      <c r="C73" s="54" t="s">
        <v>38</v>
      </c>
      <c r="D73" s="26" t="s">
        <v>15</v>
      </c>
      <c r="E73" s="54" t="s">
        <v>1</v>
      </c>
      <c r="F73" s="115">
        <f>'Приложение 4'!G52</f>
        <v>20</v>
      </c>
    </row>
    <row r="74" spans="1:6" ht="10.5" customHeight="1">
      <c r="A74" s="38"/>
      <c r="B74" s="26"/>
      <c r="C74" s="26"/>
      <c r="D74" s="77"/>
      <c r="E74" s="26"/>
      <c r="F74" s="85"/>
    </row>
    <row r="75" spans="1:7" ht="12.75">
      <c r="A75" s="38"/>
      <c r="B75" s="26"/>
      <c r="C75" s="26"/>
      <c r="D75" s="77"/>
      <c r="E75" s="26"/>
      <c r="F75" s="85"/>
      <c r="G75" s="94"/>
    </row>
    <row r="76" spans="1:6" ht="12.75">
      <c r="A76" s="38"/>
      <c r="B76" s="26"/>
      <c r="C76" s="26"/>
      <c r="D76" s="77"/>
      <c r="E76" s="26"/>
      <c r="F76" s="85"/>
    </row>
    <row r="77" spans="1:7" ht="12.75">
      <c r="A77" s="73"/>
      <c r="B77" s="37"/>
      <c r="C77" s="37"/>
      <c r="D77" s="78"/>
      <c r="E77" s="37"/>
      <c r="F77" s="85"/>
      <c r="G77" s="94"/>
    </row>
    <row r="78" spans="1:7" ht="12.75">
      <c r="A78" s="49"/>
      <c r="B78" s="54"/>
      <c r="C78" s="54"/>
      <c r="D78" s="54"/>
      <c r="E78" s="54"/>
      <c r="F78" s="82"/>
      <c r="G78" s="94"/>
    </row>
    <row r="79" spans="1:6" ht="12.75">
      <c r="A79" s="107"/>
      <c r="B79" s="54"/>
      <c r="C79" s="54"/>
      <c r="D79" s="54"/>
      <c r="E79" s="53"/>
      <c r="F79" s="82"/>
    </row>
    <row r="80" spans="1:6" ht="26.25" customHeight="1">
      <c r="A80" s="49"/>
      <c r="B80" s="54"/>
      <c r="C80" s="54"/>
      <c r="D80" s="54"/>
      <c r="E80" s="54"/>
      <c r="F80" s="82"/>
    </row>
    <row r="81" spans="1:6" ht="12.75">
      <c r="A81" s="49"/>
      <c r="B81" s="54"/>
      <c r="C81" s="54"/>
      <c r="D81" s="54"/>
      <c r="E81" s="54"/>
      <c r="F81" s="82"/>
    </row>
    <row r="82" spans="1:6" ht="12.75">
      <c r="A82" s="41"/>
      <c r="B82" s="37"/>
      <c r="C82" s="37"/>
      <c r="D82" s="78"/>
      <c r="E82" s="37"/>
      <c r="F82" s="84"/>
    </row>
    <row r="83" spans="1:6" ht="12.75">
      <c r="A83" s="39"/>
      <c r="B83" s="37"/>
      <c r="C83" s="37"/>
      <c r="D83" s="108"/>
      <c r="E83" s="92"/>
      <c r="F83" s="85"/>
    </row>
    <row r="84" spans="1:6" ht="12.75">
      <c r="A84" s="39"/>
      <c r="B84" s="26"/>
      <c r="C84" s="26"/>
      <c r="D84" s="77"/>
      <c r="E84" s="26"/>
      <c r="F84" s="85"/>
    </row>
    <row r="85" spans="1:6" ht="12.75">
      <c r="A85" s="39"/>
      <c r="B85" s="26"/>
      <c r="C85" s="26"/>
      <c r="D85" s="77"/>
      <c r="E85" s="26"/>
      <c r="F85" s="85"/>
    </row>
    <row r="86" spans="1:6" ht="12.75">
      <c r="A86" s="39"/>
      <c r="B86" s="26"/>
      <c r="C86" s="26"/>
      <c r="D86" s="77"/>
      <c r="E86" s="26"/>
      <c r="F86" s="85"/>
    </row>
    <row r="87" spans="1:6" ht="12.75">
      <c r="A87" s="52"/>
      <c r="B87" s="53"/>
      <c r="C87" s="53"/>
      <c r="D87" s="53"/>
      <c r="E87" s="53"/>
      <c r="F87" s="82"/>
    </row>
    <row r="88" spans="1:6" ht="12.75">
      <c r="A88" s="52"/>
      <c r="B88" s="53"/>
      <c r="C88" s="53"/>
      <c r="D88" s="53"/>
      <c r="E88" s="91"/>
      <c r="F88" s="82"/>
    </row>
    <row r="89" spans="1:6" ht="12.75">
      <c r="A89" s="39"/>
      <c r="B89" s="26"/>
      <c r="C89" s="26"/>
      <c r="D89" s="80"/>
      <c r="E89" s="43"/>
      <c r="F89" s="70"/>
    </row>
    <row r="90" spans="1:6" ht="12.75">
      <c r="A90" s="38"/>
      <c r="B90" s="26"/>
      <c r="C90" s="26"/>
      <c r="D90" s="80"/>
      <c r="E90" s="26"/>
      <c r="F90" s="70"/>
    </row>
    <row r="91" spans="1:6" ht="12.75">
      <c r="A91" s="38"/>
      <c r="B91" s="26"/>
      <c r="C91" s="26"/>
      <c r="D91" s="80"/>
      <c r="E91" s="26"/>
      <c r="F91" s="70"/>
    </row>
    <row r="92" spans="2:6" ht="12.75">
      <c r="B92" s="26"/>
      <c r="C92" s="26"/>
      <c r="D92" s="80"/>
      <c r="E92" s="26"/>
      <c r="F92" s="70"/>
    </row>
    <row r="93" spans="1:6" ht="12.75">
      <c r="A93" s="55"/>
      <c r="B93" s="54"/>
      <c r="C93" s="54"/>
      <c r="D93" s="54"/>
      <c r="E93" s="71"/>
      <c r="F93" s="86"/>
    </row>
    <row r="94" spans="1:6" ht="12.75">
      <c r="A94" s="67"/>
      <c r="B94" s="54"/>
      <c r="C94" s="54"/>
      <c r="D94" s="54"/>
      <c r="E94" s="71"/>
      <c r="F94" s="86"/>
    </row>
    <row r="95" spans="1:6" ht="12.75">
      <c r="A95" s="67"/>
      <c r="B95" s="54"/>
      <c r="C95" s="54"/>
      <c r="D95" s="54"/>
      <c r="E95" s="71"/>
      <c r="F95" s="86"/>
    </row>
    <row r="96" spans="1:6" ht="12.75">
      <c r="A96" s="55"/>
      <c r="B96" s="54"/>
      <c r="C96" s="54"/>
      <c r="D96" s="54"/>
      <c r="E96" s="71"/>
      <c r="F96" s="86"/>
    </row>
    <row r="97" spans="1:6" ht="12.75">
      <c r="A97" s="52"/>
      <c r="B97" s="53"/>
      <c r="C97" s="53"/>
      <c r="D97" s="53"/>
      <c r="E97" s="53"/>
      <c r="F97" s="82"/>
    </row>
    <row r="98" spans="1:6" ht="12.75">
      <c r="A98" s="49"/>
      <c r="B98" s="54"/>
      <c r="C98" s="54"/>
      <c r="D98" s="77"/>
      <c r="E98" s="54"/>
      <c r="F98" s="82"/>
    </row>
    <row r="99" spans="1:6" ht="12.75">
      <c r="A99" s="49"/>
      <c r="B99" s="54"/>
      <c r="C99" s="54"/>
      <c r="D99" s="77"/>
      <c r="E99" s="54"/>
      <c r="F99" s="82"/>
    </row>
    <row r="100" spans="1:6" ht="12.75">
      <c r="A100" s="49"/>
      <c r="B100" s="54"/>
      <c r="C100" s="54"/>
      <c r="D100" s="77"/>
      <c r="E100" s="61"/>
      <c r="F100" s="82"/>
    </row>
    <row r="101" spans="1:6" ht="12.75">
      <c r="A101" s="49"/>
      <c r="B101" s="54"/>
      <c r="C101" s="54"/>
      <c r="D101" s="77"/>
      <c r="E101" s="61"/>
      <c r="F101" s="82"/>
    </row>
    <row r="102" spans="1:6" ht="12.75">
      <c r="A102" s="49"/>
      <c r="B102" s="54"/>
      <c r="C102" s="54"/>
      <c r="D102" s="77"/>
      <c r="E102" s="61"/>
      <c r="F102" s="82"/>
    </row>
    <row r="103" spans="1:6" ht="12.75">
      <c r="A103" s="49"/>
      <c r="B103" s="54"/>
      <c r="C103" s="54"/>
      <c r="D103" s="77"/>
      <c r="E103" s="61"/>
      <c r="F103" s="82"/>
    </row>
    <row r="104" spans="1:6" ht="12.75">
      <c r="A104" s="49"/>
      <c r="B104" s="54"/>
      <c r="C104" s="54"/>
      <c r="D104" s="77"/>
      <c r="E104" s="62"/>
      <c r="F104" s="82"/>
    </row>
    <row r="105" spans="1:6" ht="12.75">
      <c r="A105" s="49"/>
      <c r="B105" s="54"/>
      <c r="C105" s="54"/>
      <c r="D105" s="77"/>
      <c r="E105" s="62"/>
      <c r="F105" s="82"/>
    </row>
    <row r="106" spans="1:6" ht="12.75">
      <c r="A106" s="49"/>
      <c r="B106" s="54"/>
      <c r="C106" s="54"/>
      <c r="D106" s="77"/>
      <c r="E106" s="62"/>
      <c r="F106" s="82"/>
    </row>
    <row r="107" spans="1:6" ht="31.5" customHeight="1">
      <c r="A107" s="49"/>
      <c r="B107" s="54"/>
      <c r="C107" s="54"/>
      <c r="D107" s="77"/>
      <c r="E107" s="62"/>
      <c r="F107" s="82"/>
    </row>
    <row r="108" spans="1:6" ht="22.5" customHeight="1">
      <c r="A108" s="49"/>
      <c r="B108" s="54"/>
      <c r="C108" s="54"/>
      <c r="D108" s="77"/>
      <c r="E108" s="62"/>
      <c r="F108" s="82"/>
    </row>
    <row r="109" spans="1:6" ht="12.75">
      <c r="A109" s="49"/>
      <c r="B109" s="54"/>
      <c r="C109" s="54"/>
      <c r="D109" s="77"/>
      <c r="E109" s="62"/>
      <c r="F109" s="82"/>
    </row>
    <row r="110" spans="1:6" ht="12.75">
      <c r="A110" s="49"/>
      <c r="B110" s="54"/>
      <c r="C110" s="54"/>
      <c r="D110" s="77"/>
      <c r="E110" s="62"/>
      <c r="F110" s="82"/>
    </row>
    <row r="111" spans="1:6" ht="12.75">
      <c r="A111" s="49"/>
      <c r="B111" s="54"/>
      <c r="C111" s="54"/>
      <c r="D111" s="54"/>
      <c r="E111" s="61"/>
      <c r="F111" s="82"/>
    </row>
    <row r="112" spans="1:6" ht="12.75">
      <c r="A112" s="72"/>
      <c r="B112" s="37"/>
      <c r="C112" s="37"/>
      <c r="D112" s="79"/>
      <c r="E112" s="37"/>
      <c r="F112" s="84"/>
    </row>
    <row r="113" spans="1:6" ht="12.75">
      <c r="A113" s="1"/>
      <c r="B113" s="26"/>
      <c r="C113" s="26"/>
      <c r="D113" s="80"/>
      <c r="E113" s="26"/>
      <c r="F113" s="85"/>
    </row>
    <row r="114" spans="2:6" ht="12.75">
      <c r="B114" s="26"/>
      <c r="C114" s="26"/>
      <c r="D114" s="80"/>
      <c r="E114" s="26"/>
      <c r="F114" s="85"/>
    </row>
    <row r="115" spans="1:6" ht="12.75">
      <c r="A115" s="39"/>
      <c r="B115" s="26"/>
      <c r="C115" s="26"/>
      <c r="D115" s="77"/>
      <c r="E115" s="26"/>
      <c r="F115" s="85"/>
    </row>
    <row r="116" spans="1:6" ht="12.75">
      <c r="A116" s="39"/>
      <c r="B116" s="26"/>
      <c r="C116" s="26"/>
      <c r="D116" s="77"/>
      <c r="E116" s="26"/>
      <c r="F116" s="85"/>
    </row>
    <row r="117" spans="1:6" ht="12.75">
      <c r="A117" s="52"/>
      <c r="B117" s="53"/>
      <c r="C117" s="53"/>
      <c r="D117" s="53"/>
      <c r="E117" s="91"/>
      <c r="F117" s="82"/>
    </row>
    <row r="118" spans="1:7" s="72" customFormat="1" ht="12.75">
      <c r="A118" s="49"/>
      <c r="B118" s="54"/>
      <c r="C118" s="54"/>
      <c r="D118" s="54"/>
      <c r="E118" s="55"/>
      <c r="F118" s="82"/>
      <c r="G118" s="3"/>
    </row>
    <row r="119" spans="1:6" ht="12.75">
      <c r="A119" s="59"/>
      <c r="B119" s="54"/>
      <c r="C119" s="54"/>
      <c r="D119" s="54"/>
      <c r="E119" s="55"/>
      <c r="F119" s="82"/>
    </row>
    <row r="120" spans="1:7" ht="12.75">
      <c r="A120" s="49"/>
      <c r="B120" s="54"/>
      <c r="C120" s="54"/>
      <c r="D120" s="54"/>
      <c r="E120" s="55"/>
      <c r="F120" s="82"/>
      <c r="G120" s="72"/>
    </row>
    <row r="121" spans="1:6" ht="12.75">
      <c r="A121" s="49"/>
      <c r="B121" s="54"/>
      <c r="C121" s="54"/>
      <c r="D121" s="54"/>
      <c r="E121" s="55"/>
      <c r="F121" s="82"/>
    </row>
    <row r="122" spans="1:6" ht="12.75">
      <c r="A122" s="55"/>
      <c r="B122" s="54"/>
      <c r="C122" s="54"/>
      <c r="D122" s="54"/>
      <c r="E122" s="71"/>
      <c r="F122" s="82"/>
    </row>
    <row r="123" spans="1:6" ht="15" customHeight="1">
      <c r="A123" s="63"/>
      <c r="B123" s="53"/>
      <c r="C123" s="53"/>
      <c r="D123" s="53"/>
      <c r="E123" s="91"/>
      <c r="F123" s="82"/>
    </row>
    <row r="124" spans="1:6" ht="12.75">
      <c r="A124" s="49"/>
      <c r="B124" s="54"/>
      <c r="C124" s="54"/>
      <c r="D124" s="54"/>
      <c r="E124" s="53"/>
      <c r="F124" s="82"/>
    </row>
    <row r="125" spans="1:6" ht="12.75">
      <c r="A125" s="57"/>
      <c r="B125" s="54"/>
      <c r="C125" s="54"/>
      <c r="D125" s="54"/>
      <c r="E125" s="53"/>
      <c r="F125" s="82"/>
    </row>
    <row r="126" spans="1:6" ht="12.75">
      <c r="A126" s="49"/>
      <c r="B126" s="54"/>
      <c r="C126" s="54"/>
      <c r="D126" s="54"/>
      <c r="E126" s="54"/>
      <c r="F126" s="82"/>
    </row>
    <row r="127" spans="1:6" ht="12.75">
      <c r="A127" s="55"/>
      <c r="B127" s="54"/>
      <c r="C127" s="54"/>
      <c r="D127" s="54"/>
      <c r="E127" s="54"/>
      <c r="F127" s="82"/>
    </row>
    <row r="128" spans="1:6" ht="12.75">
      <c r="A128" s="49"/>
      <c r="B128" s="54"/>
      <c r="C128" s="54"/>
      <c r="D128" s="54"/>
      <c r="E128" s="54"/>
      <c r="F128" s="82"/>
    </row>
    <row r="129" spans="1:6" ht="12.75">
      <c r="A129" s="52"/>
      <c r="B129" s="53"/>
      <c r="C129" s="53"/>
      <c r="D129" s="53"/>
      <c r="E129" s="91"/>
      <c r="F129" s="82"/>
    </row>
    <row r="130" spans="1:8" ht="12.75">
      <c r="A130" s="52"/>
      <c r="B130" s="53"/>
      <c r="C130" s="53"/>
      <c r="D130" s="53"/>
      <c r="E130" s="91"/>
      <c r="F130" s="82"/>
      <c r="H130" s="94"/>
    </row>
    <row r="131" spans="1:6" ht="12.75">
      <c r="A131" s="49"/>
      <c r="B131" s="54"/>
      <c r="C131" s="54"/>
      <c r="D131" s="54"/>
      <c r="E131" s="53"/>
      <c r="F131" s="82"/>
    </row>
    <row r="132" spans="1:6" ht="12.75">
      <c r="A132" s="49"/>
      <c r="B132" s="54"/>
      <c r="C132" s="54"/>
      <c r="D132" s="54"/>
      <c r="E132" s="53"/>
      <c r="F132" s="82"/>
    </row>
    <row r="133" spans="1:6" ht="12.75">
      <c r="A133" s="64"/>
      <c r="B133" s="54"/>
      <c r="C133" s="54"/>
      <c r="D133" s="54"/>
      <c r="E133" s="54"/>
      <c r="F133" s="82"/>
    </row>
    <row r="134" spans="1:6" ht="12.75">
      <c r="A134" s="65"/>
      <c r="B134" s="54"/>
      <c r="C134" s="54"/>
      <c r="D134" s="54"/>
      <c r="E134" s="54"/>
      <c r="F134" s="82"/>
    </row>
    <row r="135" spans="1:6" ht="23.25" customHeight="1">
      <c r="A135" s="52"/>
      <c r="B135" s="53"/>
      <c r="C135" s="53"/>
      <c r="D135" s="53"/>
      <c r="E135" s="91"/>
      <c r="F135" s="83"/>
    </row>
    <row r="136" spans="1:6" ht="12.75">
      <c r="A136" s="49"/>
      <c r="B136" s="54"/>
      <c r="C136" s="54"/>
      <c r="D136" s="54"/>
      <c r="E136" s="54"/>
      <c r="F136" s="82"/>
    </row>
    <row r="137" spans="1:6" ht="12.75">
      <c r="A137" s="49"/>
      <c r="B137" s="54"/>
      <c r="C137" s="54"/>
      <c r="D137" s="54"/>
      <c r="E137" s="54"/>
      <c r="F137" s="82"/>
    </row>
    <row r="138" spans="1:6" ht="12.75">
      <c r="A138" s="59"/>
      <c r="B138" s="54"/>
      <c r="C138" s="54"/>
      <c r="D138" s="54"/>
      <c r="E138" s="60"/>
      <c r="F138" s="82"/>
    </row>
    <row r="139" spans="1:6" ht="12.75">
      <c r="A139" s="55"/>
      <c r="B139" s="54"/>
      <c r="C139" s="54"/>
      <c r="D139" s="54"/>
      <c r="E139" s="54"/>
      <c r="F139" s="82"/>
    </row>
    <row r="140" spans="1:6" ht="12.75">
      <c r="A140" s="73"/>
      <c r="B140" s="37"/>
      <c r="C140" s="37"/>
      <c r="D140" s="37"/>
      <c r="E140" s="37"/>
      <c r="F140" s="84"/>
    </row>
    <row r="141" spans="1:6" ht="12.75">
      <c r="A141" s="38"/>
      <c r="B141" s="26"/>
      <c r="C141" s="26"/>
      <c r="D141" s="26"/>
      <c r="E141" s="26"/>
      <c r="F141" s="85"/>
    </row>
    <row r="142" spans="1:6" ht="12.75">
      <c r="A142" s="38"/>
      <c r="B142" s="26"/>
      <c r="C142" s="26"/>
      <c r="D142" s="26"/>
      <c r="E142" s="37"/>
      <c r="F142" s="85"/>
    </row>
    <row r="143" spans="1:6" ht="12.75">
      <c r="A143" s="38"/>
      <c r="B143" s="26"/>
      <c r="C143" s="26"/>
      <c r="D143" s="26"/>
      <c r="E143" s="26"/>
      <c r="F143" s="85"/>
    </row>
    <row r="144" spans="1:6" ht="12.75">
      <c r="A144" s="38"/>
      <c r="B144" s="26"/>
      <c r="C144" s="26"/>
      <c r="D144" s="26"/>
      <c r="E144" s="26"/>
      <c r="F144" s="85"/>
    </row>
    <row r="145" spans="1:6" ht="12.75">
      <c r="A145" s="39"/>
      <c r="B145" s="26"/>
      <c r="C145" s="26"/>
      <c r="D145" s="77"/>
      <c r="E145" s="26"/>
      <c r="F145" s="85"/>
    </row>
    <row r="146" spans="1:6" ht="12.75">
      <c r="A146" s="39"/>
      <c r="B146" s="26"/>
      <c r="C146" s="26"/>
      <c r="D146" s="77"/>
      <c r="E146" s="26"/>
      <c r="F146" s="85"/>
    </row>
    <row r="147" spans="1:6" ht="12.75">
      <c r="A147" s="39"/>
      <c r="B147" s="26"/>
      <c r="C147" s="26"/>
      <c r="D147" s="77"/>
      <c r="E147" s="26"/>
      <c r="F147" s="85"/>
    </row>
    <row r="148" spans="1:6" ht="12.75">
      <c r="A148" s="41"/>
      <c r="B148" s="37"/>
      <c r="C148" s="37"/>
      <c r="D148" s="37"/>
      <c r="E148" s="37"/>
      <c r="F148" s="85"/>
    </row>
    <row r="149" spans="1:6" ht="12.75">
      <c r="A149" s="39"/>
      <c r="B149" s="26"/>
      <c r="C149" s="26"/>
      <c r="D149" s="77"/>
      <c r="E149" s="26"/>
      <c r="F149" s="85"/>
    </row>
    <row r="150" spans="1:6" ht="12.75">
      <c r="A150" s="39"/>
      <c r="B150" s="26"/>
      <c r="C150" s="26"/>
      <c r="D150" s="77"/>
      <c r="E150" s="37"/>
      <c r="F150" s="85"/>
    </row>
    <row r="151" spans="1:6" ht="12.75">
      <c r="A151" s="39"/>
      <c r="B151" s="26"/>
      <c r="C151" s="26"/>
      <c r="D151" s="77"/>
      <c r="E151" s="37"/>
      <c r="F151" s="85"/>
    </row>
    <row r="152" spans="1:8" ht="12.75">
      <c r="A152" s="39"/>
      <c r="B152" s="26"/>
      <c r="C152" s="26"/>
      <c r="D152" s="77"/>
      <c r="E152" s="26"/>
      <c r="F152" s="85"/>
      <c r="H152" s="96"/>
    </row>
    <row r="153" spans="1:11" ht="12.75">
      <c r="A153" s="42"/>
      <c r="B153" s="26"/>
      <c r="C153" s="26"/>
      <c r="D153" s="77"/>
      <c r="E153" s="26"/>
      <c r="F153" s="85"/>
      <c r="K153" s="96"/>
    </row>
    <row r="154" spans="1:8" ht="12.75">
      <c r="A154" s="38"/>
      <c r="B154" s="26"/>
      <c r="C154" s="26"/>
      <c r="D154" s="77"/>
      <c r="E154" s="26"/>
      <c r="F154" s="85"/>
      <c r="G154" s="95"/>
      <c r="H154" s="94"/>
    </row>
    <row r="155" spans="1:7" ht="12.75">
      <c r="A155" s="39"/>
      <c r="B155" s="26"/>
      <c r="C155" s="26"/>
      <c r="D155" s="77"/>
      <c r="E155" s="26"/>
      <c r="F155" s="85"/>
      <c r="G155" s="94"/>
    </row>
    <row r="156" spans="1:8" ht="12.75">
      <c r="A156" s="39"/>
      <c r="B156" s="26"/>
      <c r="C156" s="26"/>
      <c r="D156" s="77"/>
      <c r="E156" s="26"/>
      <c r="F156" s="85"/>
      <c r="H156" s="98"/>
    </row>
    <row r="157" spans="1:6" ht="12.75">
      <c r="A157" s="39"/>
      <c r="B157" s="26"/>
      <c r="C157" s="26"/>
      <c r="D157" s="77"/>
      <c r="E157" s="26"/>
      <c r="F157" s="85"/>
    </row>
    <row r="158" spans="1:7" ht="12.75">
      <c r="A158" s="39"/>
      <c r="B158" s="26"/>
      <c r="C158" s="26"/>
      <c r="D158" s="77"/>
      <c r="E158" s="26"/>
      <c r="F158" s="85"/>
      <c r="G158" s="97"/>
    </row>
    <row r="159" spans="1:6" ht="12.75">
      <c r="A159" s="41"/>
      <c r="B159" s="37"/>
      <c r="C159" s="37"/>
      <c r="D159" s="37"/>
      <c r="E159" s="92"/>
      <c r="F159" s="85"/>
    </row>
    <row r="160" spans="1:6" ht="12.75">
      <c r="A160" s="41"/>
      <c r="B160" s="37"/>
      <c r="C160" s="37"/>
      <c r="D160" s="37"/>
      <c r="E160" s="92"/>
      <c r="F160" s="85"/>
    </row>
    <row r="161" spans="2:6" ht="12.75">
      <c r="B161" s="26"/>
      <c r="C161" s="26"/>
      <c r="D161" s="26"/>
      <c r="E161" s="26"/>
      <c r="F161" s="85"/>
    </row>
    <row r="162" spans="1:6" ht="12.75">
      <c r="A162" s="1"/>
      <c r="B162" s="26"/>
      <c r="C162" s="26"/>
      <c r="D162" s="26"/>
      <c r="E162" s="26"/>
      <c r="F162" s="85"/>
    </row>
    <row r="163" spans="2:6" ht="12.75">
      <c r="B163" s="26"/>
      <c r="C163" s="26"/>
      <c r="D163" s="26"/>
      <c r="E163" s="26"/>
      <c r="F163" s="85"/>
    </row>
    <row r="164" spans="2:6" ht="12.75">
      <c r="B164" s="26"/>
      <c r="C164" s="26"/>
      <c r="D164" s="26"/>
      <c r="E164" s="26"/>
      <c r="F164" s="85"/>
    </row>
    <row r="165" spans="1:6" ht="12.75">
      <c r="A165" s="38"/>
      <c r="B165" s="26"/>
      <c r="C165" s="26"/>
      <c r="D165" s="26"/>
      <c r="E165" s="26"/>
      <c r="F165" s="85"/>
    </row>
    <row r="166" spans="2:6" ht="12.75">
      <c r="B166" s="26"/>
      <c r="C166" s="26"/>
      <c r="D166" s="26"/>
      <c r="E166" s="26"/>
      <c r="F166" s="85"/>
    </row>
    <row r="167" spans="1:6" ht="12.75">
      <c r="A167" s="39"/>
      <c r="B167" s="26"/>
      <c r="C167" s="26"/>
      <c r="D167" s="77"/>
      <c r="E167" s="43"/>
      <c r="F167" s="85"/>
    </row>
    <row r="168" spans="1:6" ht="12.75">
      <c r="A168" s="39"/>
      <c r="B168" s="26"/>
      <c r="C168" s="26"/>
      <c r="D168" s="77"/>
      <c r="E168" s="26"/>
      <c r="F168" s="85"/>
    </row>
    <row r="169" spans="2:6" ht="12.75">
      <c r="B169" s="26"/>
      <c r="C169" s="26"/>
      <c r="D169" s="77"/>
      <c r="E169" s="26"/>
      <c r="F169" s="85"/>
    </row>
    <row r="170" spans="1:6" ht="12.75">
      <c r="A170" s="1"/>
      <c r="B170" s="26"/>
      <c r="C170" s="26"/>
      <c r="D170" s="77"/>
      <c r="E170" s="26"/>
      <c r="F170" s="85"/>
    </row>
    <row r="171" spans="1:6" ht="12.75">
      <c r="A171" s="44"/>
      <c r="B171" s="26"/>
      <c r="C171" s="26"/>
      <c r="D171" s="77"/>
      <c r="E171" s="26"/>
      <c r="F171" s="85"/>
    </row>
    <row r="172" spans="2:6" ht="12.75">
      <c r="B172" s="26"/>
      <c r="C172" s="26"/>
      <c r="D172" s="77"/>
      <c r="E172" s="26"/>
      <c r="F172" s="85"/>
    </row>
    <row r="173" spans="1:6" ht="12.75">
      <c r="A173" s="1"/>
      <c r="B173" s="26"/>
      <c r="C173" s="26"/>
      <c r="D173" s="77"/>
      <c r="E173" s="26"/>
      <c r="F173" s="85"/>
    </row>
    <row r="174" spans="2:6" ht="12.75">
      <c r="B174" s="26"/>
      <c r="C174" s="26"/>
      <c r="D174" s="77"/>
      <c r="E174" s="26"/>
      <c r="F174" s="85"/>
    </row>
    <row r="175" spans="1:6" ht="12.75">
      <c r="A175" s="39"/>
      <c r="B175" s="26"/>
      <c r="C175" s="26"/>
      <c r="D175" s="77"/>
      <c r="E175" s="26"/>
      <c r="F175" s="85"/>
    </row>
    <row r="176" spans="1:6" ht="12.75">
      <c r="A176" s="39"/>
      <c r="B176" s="26"/>
      <c r="C176" s="26"/>
      <c r="D176" s="77"/>
      <c r="E176" s="26"/>
      <c r="F176" s="85"/>
    </row>
    <row r="177" spans="1:6" ht="12.75">
      <c r="A177" s="39"/>
      <c r="B177" s="26"/>
      <c r="C177" s="26"/>
      <c r="D177" s="77"/>
      <c r="E177" s="37"/>
      <c r="F177" s="85"/>
    </row>
    <row r="178" spans="2:6" ht="12.75">
      <c r="B178" s="26"/>
      <c r="C178" s="26"/>
      <c r="D178" s="77"/>
      <c r="E178" s="26"/>
      <c r="F178" s="85"/>
    </row>
    <row r="179" spans="1:6" ht="12.75">
      <c r="A179" s="41"/>
      <c r="B179" s="37"/>
      <c r="C179" s="37"/>
      <c r="D179" s="37"/>
      <c r="E179" s="37"/>
      <c r="F179" s="85"/>
    </row>
    <row r="180" spans="1:6" ht="12.75">
      <c r="A180" s="38"/>
      <c r="B180" s="26"/>
      <c r="C180" s="26"/>
      <c r="D180" s="26"/>
      <c r="E180" s="26"/>
      <c r="F180" s="85"/>
    </row>
    <row r="181" spans="1:6" ht="12.75">
      <c r="A181" s="38"/>
      <c r="B181" s="26"/>
      <c r="C181" s="26"/>
      <c r="D181" s="26"/>
      <c r="E181" s="26"/>
      <c r="F181" s="85"/>
    </row>
    <row r="182" spans="1:6" ht="12.75">
      <c r="A182" s="38"/>
      <c r="B182" s="26"/>
      <c r="C182" s="26"/>
      <c r="D182" s="26"/>
      <c r="E182" s="26"/>
      <c r="F182" s="85"/>
    </row>
    <row r="183" spans="1:6" ht="12.75">
      <c r="A183" s="1"/>
      <c r="B183" s="26"/>
      <c r="C183" s="26"/>
      <c r="D183" s="26"/>
      <c r="E183" s="26"/>
      <c r="F183" s="85"/>
    </row>
    <row r="184" spans="1:6" ht="12.75">
      <c r="A184" s="39"/>
      <c r="B184" s="26"/>
      <c r="C184" s="26"/>
      <c r="D184" s="77"/>
      <c r="E184" s="26"/>
      <c r="F184" s="85"/>
    </row>
    <row r="185" spans="1:6" ht="12.75">
      <c r="A185" s="39"/>
      <c r="B185" s="26"/>
      <c r="C185" s="26"/>
      <c r="D185" s="77"/>
      <c r="E185" s="26"/>
      <c r="F185" s="85"/>
    </row>
    <row r="186" spans="1:6" ht="12.75">
      <c r="A186" s="39"/>
      <c r="B186" s="26"/>
      <c r="C186" s="26"/>
      <c r="D186" s="77"/>
      <c r="E186" s="45"/>
      <c r="F186" s="85"/>
    </row>
    <row r="187" spans="1:6" ht="12.75">
      <c r="A187" s="39"/>
      <c r="B187" s="26"/>
      <c r="C187" s="26"/>
      <c r="D187" s="77"/>
      <c r="E187" s="45"/>
      <c r="F187" s="85"/>
    </row>
    <row r="188" spans="1:6" ht="12.75">
      <c r="A188" s="39"/>
      <c r="B188" s="26"/>
      <c r="C188" s="26"/>
      <c r="D188" s="77"/>
      <c r="E188" s="45"/>
      <c r="F188" s="85"/>
    </row>
    <row r="189" spans="1:6" ht="12.75">
      <c r="A189" s="39"/>
      <c r="B189" s="26"/>
      <c r="C189" s="26"/>
      <c r="D189" s="77"/>
      <c r="E189" s="45"/>
      <c r="F189" s="85"/>
    </row>
    <row r="190" spans="1:6" ht="12.75">
      <c r="A190" s="39"/>
      <c r="B190" s="26"/>
      <c r="C190" s="26"/>
      <c r="D190" s="77"/>
      <c r="E190" s="46"/>
      <c r="F190" s="85"/>
    </row>
    <row r="191" spans="1:6" ht="12.75">
      <c r="A191" s="39"/>
      <c r="B191" s="26"/>
      <c r="C191" s="26"/>
      <c r="D191" s="77"/>
      <c r="E191" s="46"/>
      <c r="F191" s="85"/>
    </row>
    <row r="192" spans="1:6" ht="12.75">
      <c r="A192" s="39"/>
      <c r="B192" s="26"/>
      <c r="C192" s="26"/>
      <c r="D192" s="77"/>
      <c r="E192" s="46"/>
      <c r="F192" s="85"/>
    </row>
    <row r="193" spans="1:6" ht="12.75">
      <c r="A193" s="1"/>
      <c r="B193" s="26"/>
      <c r="C193" s="26"/>
      <c r="D193" s="77"/>
      <c r="E193" s="46"/>
      <c r="F193" s="85"/>
    </row>
    <row r="194" spans="1:6" ht="12.75">
      <c r="A194" s="39"/>
      <c r="B194" s="26"/>
      <c r="C194" s="26"/>
      <c r="D194" s="77"/>
      <c r="E194" s="46"/>
      <c r="F194" s="85"/>
    </row>
    <row r="195" spans="1:6" ht="12.75">
      <c r="A195" s="42"/>
      <c r="B195" s="26"/>
      <c r="C195" s="26"/>
      <c r="D195" s="77"/>
      <c r="E195" s="46"/>
      <c r="F195" s="85"/>
    </row>
    <row r="196" spans="1:6" ht="12.75">
      <c r="A196" s="39"/>
      <c r="B196" s="26"/>
      <c r="C196" s="26"/>
      <c r="D196" s="77"/>
      <c r="E196" s="46"/>
      <c r="F196" s="85"/>
    </row>
    <row r="197" spans="1:6" ht="12.75">
      <c r="A197" s="42"/>
      <c r="B197" s="26"/>
      <c r="C197" s="26"/>
      <c r="D197" s="77"/>
      <c r="E197" s="45"/>
      <c r="F197" s="85"/>
    </row>
    <row r="198" spans="1:6" ht="12.75">
      <c r="A198" s="41"/>
      <c r="B198" s="37"/>
      <c r="C198" s="37"/>
      <c r="D198" s="37"/>
      <c r="E198" s="92"/>
      <c r="F198" s="84"/>
    </row>
    <row r="199" spans="1:6" ht="12.75">
      <c r="A199" s="39"/>
      <c r="B199" s="26"/>
      <c r="C199" s="26"/>
      <c r="D199" s="26"/>
      <c r="F199" s="85"/>
    </row>
    <row r="200" spans="1:6" ht="12.75">
      <c r="A200" s="42"/>
      <c r="B200" s="26"/>
      <c r="C200" s="26"/>
      <c r="D200" s="77"/>
      <c r="F200" s="85"/>
    </row>
    <row r="201" spans="1:6" ht="12.75">
      <c r="A201" s="38"/>
      <c r="B201" s="26"/>
      <c r="C201" s="26"/>
      <c r="D201" s="77"/>
      <c r="F201" s="85"/>
    </row>
    <row r="202" spans="1:6" ht="12.75">
      <c r="A202" s="39"/>
      <c r="B202" s="26"/>
      <c r="C202" s="26"/>
      <c r="D202" s="26"/>
      <c r="F202" s="85"/>
    </row>
    <row r="203" spans="1:8" ht="12.75">
      <c r="A203" s="39"/>
      <c r="B203" s="26"/>
      <c r="C203" s="26"/>
      <c r="D203" s="26"/>
      <c r="E203" s="50"/>
      <c r="F203" s="85"/>
      <c r="H203" s="98"/>
    </row>
    <row r="204" spans="1:6" ht="12.75">
      <c r="A204" s="47"/>
      <c r="B204" s="37"/>
      <c r="C204" s="37"/>
      <c r="D204" s="37"/>
      <c r="E204" s="92"/>
      <c r="F204" s="84"/>
    </row>
    <row r="205" spans="1:6" ht="12.75">
      <c r="A205" s="39"/>
      <c r="B205" s="26"/>
      <c r="C205" s="26"/>
      <c r="D205" s="26"/>
      <c r="E205" s="37"/>
      <c r="F205" s="85"/>
    </row>
    <row r="206" spans="1:6" ht="12.75">
      <c r="A206" s="48"/>
      <c r="B206" s="26"/>
      <c r="C206" s="26"/>
      <c r="D206" s="77"/>
      <c r="E206" s="37"/>
      <c r="F206" s="85"/>
    </row>
    <row r="207" spans="1:6" ht="12.75">
      <c r="A207" s="39"/>
      <c r="B207" s="26"/>
      <c r="C207" s="26"/>
      <c r="D207" s="77"/>
      <c r="E207" s="26"/>
      <c r="F207" s="85"/>
    </row>
    <row r="208" spans="1:6" ht="12.75">
      <c r="A208" s="42"/>
      <c r="B208" s="26"/>
      <c r="C208" s="26"/>
      <c r="D208" s="77"/>
      <c r="E208" s="26"/>
      <c r="F208" s="85"/>
    </row>
    <row r="209" spans="1:6" ht="12.75">
      <c r="A209" s="39"/>
      <c r="B209" s="26"/>
      <c r="C209" s="26"/>
      <c r="D209" s="77"/>
      <c r="E209" s="26"/>
      <c r="F209" s="85"/>
    </row>
    <row r="210" spans="1:6" ht="12.75">
      <c r="A210" s="41"/>
      <c r="B210" s="37"/>
      <c r="C210" s="37"/>
      <c r="D210" s="37"/>
      <c r="E210" s="92"/>
      <c r="F210" s="85"/>
    </row>
    <row r="211" spans="1:6" ht="12.75">
      <c r="A211" s="41"/>
      <c r="B211" s="37"/>
      <c r="C211" s="37"/>
      <c r="D211" s="37"/>
      <c r="E211" s="92"/>
      <c r="F211" s="85"/>
    </row>
    <row r="212" spans="1:6" ht="15.75">
      <c r="A212" s="29"/>
      <c r="B212" s="8"/>
      <c r="C212" s="8"/>
      <c r="D212" s="34"/>
      <c r="E212" s="6"/>
      <c r="F212" s="85"/>
    </row>
    <row r="213" spans="1:6" ht="15.75">
      <c r="A213" s="29"/>
      <c r="B213" s="8"/>
      <c r="C213" s="8"/>
      <c r="D213" s="34"/>
      <c r="E213" s="6"/>
      <c r="F213" s="85"/>
    </row>
    <row r="214" spans="1:6" ht="15.75">
      <c r="A214" s="29"/>
      <c r="B214" s="8"/>
      <c r="C214" s="8"/>
      <c r="D214" s="8"/>
      <c r="E214" s="8"/>
      <c r="F214" s="85"/>
    </row>
    <row r="215" spans="1:6" ht="15.75">
      <c r="A215" s="12"/>
      <c r="B215" s="8"/>
      <c r="C215" s="8"/>
      <c r="D215" s="8"/>
      <c r="E215" s="8"/>
      <c r="F215" s="85"/>
    </row>
    <row r="216" spans="1:6" ht="15.75">
      <c r="A216" s="28"/>
      <c r="B216" s="6"/>
      <c r="C216" s="6"/>
      <c r="D216" s="6"/>
      <c r="E216" s="99"/>
      <c r="F216" s="85"/>
    </row>
    <row r="217" spans="1:6" ht="15.75">
      <c r="A217" s="29"/>
      <c r="B217" s="8"/>
      <c r="C217" s="8"/>
      <c r="D217" s="34"/>
      <c r="E217" s="8"/>
      <c r="F217" s="85"/>
    </row>
    <row r="218" spans="1:6" ht="15.75">
      <c r="A218" s="29"/>
      <c r="B218" s="8"/>
      <c r="C218" s="8"/>
      <c r="D218" s="34"/>
      <c r="E218" s="8"/>
      <c r="F218" s="85"/>
    </row>
    <row r="219" spans="1:6" ht="15.75">
      <c r="A219" s="27"/>
      <c r="B219" s="8"/>
      <c r="C219" s="8"/>
      <c r="D219" s="8"/>
      <c r="E219" s="13"/>
      <c r="F219" s="85"/>
    </row>
    <row r="220" spans="1:6" ht="15.75">
      <c r="A220" s="17"/>
      <c r="B220" s="8"/>
      <c r="C220" s="8"/>
      <c r="D220" s="8"/>
      <c r="E220" s="8"/>
      <c r="F220" s="85"/>
    </row>
  </sheetData>
  <sheetProtection/>
  <mergeCells count="6">
    <mergeCell ref="B1:F4"/>
    <mergeCell ref="A8:F9"/>
    <mergeCell ref="A12:A14"/>
    <mergeCell ref="B12:E12"/>
    <mergeCell ref="F12:F1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Admin</cp:lastModifiedBy>
  <cp:lastPrinted>2018-12-18T08:58:08Z</cp:lastPrinted>
  <dcterms:created xsi:type="dcterms:W3CDTF">2007-11-21T10:13:11Z</dcterms:created>
  <dcterms:modified xsi:type="dcterms:W3CDTF">2019-03-28T08:45:05Z</dcterms:modified>
  <cp:category/>
  <cp:version/>
  <cp:contentType/>
  <cp:contentStatus/>
</cp:coreProperties>
</file>