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30" windowWidth="12315" windowHeight="8955" activeTab="0"/>
  </bookViews>
  <sheets>
    <sheet name="Приложение 5" sheetId="1" r:id="rId1"/>
    <sheet name="Приложение 4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<sst xmlns="http://schemas.openxmlformats.org/spreadsheetml/2006/main" count="602" uniqueCount="99">
  <si>
    <t xml:space="preserve">Культура </t>
  </si>
  <si>
    <t>440 99 00</t>
  </si>
  <si>
    <t>440  99 00</t>
  </si>
  <si>
    <t>Библиотеки</t>
  </si>
  <si>
    <t>442 00 00</t>
  </si>
  <si>
    <t>442 99 00</t>
  </si>
  <si>
    <t>Наименование показателя</t>
  </si>
  <si>
    <t>КОДЫ</t>
  </si>
  <si>
    <t>Функциональной классификации расходов бюджетов Российской Федерации</t>
  </si>
  <si>
    <t>Раздел</t>
  </si>
  <si>
    <t>Подраздел</t>
  </si>
  <si>
    <t>Целевая статья</t>
  </si>
  <si>
    <t>Вид расхода</t>
  </si>
  <si>
    <t>303</t>
  </si>
  <si>
    <t>521 06 00</t>
  </si>
  <si>
    <t>01</t>
  </si>
  <si>
    <t>00</t>
  </si>
  <si>
    <t>000</t>
  </si>
  <si>
    <t>02</t>
  </si>
  <si>
    <t>03</t>
  </si>
  <si>
    <t>04</t>
  </si>
  <si>
    <t>07</t>
  </si>
  <si>
    <t>08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</si>
  <si>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</si>
  <si>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</si>
  <si>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</si>
  <si>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</si>
  <si>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</si>
  <si>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</si>
  <si>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000 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</si>
  <si>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</si>
  <si>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</si>
  <si>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Глава муниципального образования</t>
  </si>
  <si>
    <t xml:space="preserve">002 03 00 </t>
  </si>
  <si>
    <t>Выполнение функций органами местного самоуправления</t>
  </si>
  <si>
    <t>002 03 00</t>
  </si>
  <si>
    <t>Центральный аппарат</t>
  </si>
  <si>
    <t>002 04 00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</si>
  <si>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</si>
  <si>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</si>
  <si>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 000 00 00</t>
  </si>
  <si>
    <t>Обеспечение проведения выборов и референдумов</t>
  </si>
  <si>
    <t>000 00 00</t>
  </si>
  <si>
    <t>Проведение выборов и референдумов</t>
  </si>
  <si>
    <t>020 00 00</t>
  </si>
  <si>
    <t xml:space="preserve">Проведение выборов главы муниципального образования </t>
  </si>
  <si>
    <t>020 00 03</t>
  </si>
  <si>
    <t>Обеспечение деятельности подведомственных учреждений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</si>
  <si>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</si>
  <si>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</si>
  <si>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</si>
  <si>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</si>
  <si>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</si>
  <si>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>440 00 00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</si>
  <si>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</si>
  <si>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</si>
  <si>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</si>
  <si>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</si>
  <si>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</si>
  <si>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Культура и кинематография</t>
  </si>
  <si>
    <t>Учреждения культуры и мероприятия в сфере культуры и кинематографии</t>
  </si>
  <si>
    <t>002 17 00</t>
  </si>
  <si>
    <t>13</t>
  </si>
  <si>
    <t>Межбюджетные трансферты  бюджетам субъектов РФ и муниципальных образований общего характера</t>
  </si>
  <si>
    <t>Органы юстиции</t>
  </si>
  <si>
    <t>Сумма, тыс.руб.</t>
  </si>
  <si>
    <t>Главный распорядитель</t>
  </si>
  <si>
    <t>Функционирование административных комиссий</t>
  </si>
  <si>
    <t xml:space="preserve">303 </t>
  </si>
  <si>
    <t>Расходы на выплаты персоналу в целях обеспечения выполнения функций местными органами и казенными учреждениями</t>
  </si>
  <si>
    <t>100</t>
  </si>
  <si>
    <t>Председатель представительного органа муниципального образования</t>
  </si>
  <si>
    <t>Закупка товаров, работ и услуг для муниципальных нужд</t>
  </si>
  <si>
    <t>200</t>
  </si>
  <si>
    <t>Иные межбюджетные трансферты</t>
  </si>
  <si>
    <t>540</t>
  </si>
  <si>
    <t>Субсидии бюджетным учреждениям</t>
  </si>
  <si>
    <t>610</t>
  </si>
  <si>
    <t>Резервные фонды</t>
  </si>
  <si>
    <t>11</t>
  </si>
  <si>
    <t xml:space="preserve"> 070 00 00</t>
  </si>
  <si>
    <t>Резервные фонды органов исполнительной власти местного самоуправления Российской Федерации</t>
  </si>
  <si>
    <t xml:space="preserve"> 070 05 00</t>
  </si>
  <si>
    <t xml:space="preserve">ПРИЛОЖЕНИЕ  3                                                      к проекту  "О бюджете Вылковского с/с Тюменцевского района на 2013 год"                                                </t>
  </si>
  <si>
    <t>Распределение бюджетных ассигнований по разделам, подразделам расходов классификации расходов бюджетов  на очередной финансовый 2013 год.</t>
  </si>
  <si>
    <t xml:space="preserve">ПРИЛОЖЕНИЕ  4                                                  к проекту "О бюджете Вылковского с/с Тюменцевского района на 2013 год"                                                </t>
  </si>
  <si>
    <t>Распределение бюджетных ассигнований по разделам, подразделам, целевым статьям и видам расходов классификации расходов бюджетов  на очередной финансовый 2013 год.</t>
  </si>
  <si>
    <t xml:space="preserve">ПРИЛОЖЕНИЕ  5                                                      к проекту "О бюджете Вылковского с/с Тюменцевского района на 2013 год"                                                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</si>
  <si>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на очередной финансовый 2013 год.</t>
  </si>
  <si>
    <t>Администрация Вылковского сельсовета</t>
  </si>
  <si>
    <t>Дорожная деятельность (автомобильные дороги местного значения в границах поселения)</t>
  </si>
  <si>
    <t>09</t>
  </si>
  <si>
    <t>05</t>
  </si>
  <si>
    <t>Благоустройство</t>
  </si>
  <si>
    <t>315 1300</t>
  </si>
  <si>
    <t>6000500</t>
  </si>
  <si>
    <t>315 13 00</t>
  </si>
  <si>
    <t xml:space="preserve">600 05  00 </t>
  </si>
  <si>
    <t>\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</si>
</sst>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3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7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left" wrapText="1"/>
    </xf>
    <xf numFmtId="0" fontId="2" fillId="0" borderId="0" xfId="0" applyFont="1" applyAlignment="1">
      <alignment wrapText="1"/>
    </xf>
    <xf numFmtId="49" fontId="8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vertical="justify" wrapText="1"/>
    </xf>
    <xf numFmtId="49" fontId="1" fillId="0" borderId="13" xfId="0" applyNumberFormat="1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168" fontId="0" fillId="0" borderId="0" xfId="0" applyNumberFormat="1" applyAlignment="1">
      <alignment horizontal="center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68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 horizontal="center" vertical="center"/>
    </xf>
    <xf numFmtId="168" fontId="0" fillId="0" borderId="0" xfId="0" applyNumberFormat="1" applyAlignment="1">
      <alignment/>
    </xf>
    <xf numFmtId="168" fontId="11" fillId="0" borderId="0" xfId="0" applyNumberFormat="1" applyFont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Alignment="1">
      <alignment horizontal="center" wrapText="1"/>
    </xf>
    <xf numFmtId="168" fontId="5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PageLayoutView="0" workbookViewId="0" topLeftCell="A25">
      <selection activeCell="G18" sqref="G18"/>
    </sheetView>
  </sheetViews>
  <sheetFormatPr defaultColWidth="9.00390625" defaultRowHeight="12.75"/>
  <cols>
    <col min="1" max="1" width="69.25390625" style="0" customWidth="1"/>
    <col min="2" max="2" width="7.75390625" style="0" customWidth="1"/>
    <col min="3" max="3" width="5.625" style="0" customWidth="1"/>
    <col min="5" max="5" width="11.75390625" style="0" customWidth="1"/>
    <col min="7" max="7" width="10.75390625" style="27" customWidth="1"/>
    <col min="8" max="8" width="18.875" style="0" hidden="1" customWidth="1"/>
  </cols>
  <sheetData>
    <row r="1" spans="1:7" ht="12.75" customHeight="1">
      <c r="A1" s="13"/>
      <c r="B1" s="20"/>
      <c r="C1" s="44" t="s">
        <v>87</v>
      </c>
      <c r="D1" s="44"/>
      <c r="E1" s="44"/>
      <c r="F1" s="44"/>
      <c r="G1" s="44"/>
    </row>
    <row r="2" spans="1:7" ht="15.75">
      <c r="A2" s="13"/>
      <c r="B2" s="20"/>
      <c r="C2" s="44"/>
      <c r="D2" s="44"/>
      <c r="E2" s="44"/>
      <c r="F2" s="44"/>
      <c r="G2" s="44"/>
    </row>
    <row r="3" spans="1:7" ht="15.75">
      <c r="A3" s="13"/>
      <c r="B3" s="20"/>
      <c r="C3" s="44"/>
      <c r="D3" s="44"/>
      <c r="E3" s="44"/>
      <c r="F3" s="44"/>
      <c r="G3" s="44"/>
    </row>
    <row r="4" spans="1:10" ht="44.25" customHeight="1">
      <c r="A4" s="13"/>
      <c r="B4" s="20"/>
      <c r="C4" s="44"/>
      <c r="D4" s="44"/>
      <c r="E4" s="44"/>
      <c r="F4" s="44"/>
      <c r="G4" s="44"/>
      <c r="J4" s="24"/>
    </row>
    <row r="5" spans="1:6" ht="15.75">
      <c r="A5" s="13"/>
      <c r="B5" s="18"/>
      <c r="C5" s="20"/>
      <c r="D5" s="20"/>
      <c r="E5" s="20"/>
      <c r="F5" s="20"/>
    </row>
    <row r="6" spans="1:7" ht="12.75" customHeight="1">
      <c r="A6" s="45" t="s">
        <v>88</v>
      </c>
      <c r="B6" s="45"/>
      <c r="C6" s="45"/>
      <c r="D6" s="45"/>
      <c r="E6" s="45"/>
      <c r="F6" s="45"/>
      <c r="G6" s="45"/>
    </row>
    <row r="7" spans="1:10" ht="12.75" customHeight="1">
      <c r="A7" s="45"/>
      <c r="B7" s="45"/>
      <c r="C7" s="45"/>
      <c r="D7" s="45"/>
      <c r="E7" s="45"/>
      <c r="F7" s="45"/>
      <c r="G7" s="45"/>
      <c r="J7" s="25"/>
    </row>
    <row r="8" spans="1:10" ht="12.75" customHeight="1">
      <c r="A8" s="45"/>
      <c r="B8" s="45"/>
      <c r="C8" s="45"/>
      <c r="D8" s="45"/>
      <c r="E8" s="45"/>
      <c r="F8" s="45"/>
      <c r="G8" s="45"/>
      <c r="J8" s="25"/>
    </row>
    <row r="9" spans="1:10" ht="18.75">
      <c r="A9" s="19"/>
      <c r="B9" s="19"/>
      <c r="C9" s="19"/>
      <c r="D9" s="19"/>
      <c r="E9" s="19"/>
      <c r="F9" s="19"/>
      <c r="J9" s="25"/>
    </row>
    <row r="10" spans="1:6" ht="12.75">
      <c r="A10" s="2"/>
      <c r="B10" s="6"/>
      <c r="C10" s="7"/>
      <c r="D10" s="7"/>
      <c r="E10" s="7"/>
      <c r="F10" s="7"/>
    </row>
    <row r="11" spans="1:7" ht="12.75">
      <c r="A11" s="46" t="s">
        <v>6</v>
      </c>
      <c r="B11" s="48" t="s">
        <v>7</v>
      </c>
      <c r="C11" s="48"/>
      <c r="D11" s="48"/>
      <c r="E11" s="48"/>
      <c r="F11" s="48"/>
      <c r="G11" s="49" t="s">
        <v>65</v>
      </c>
    </row>
    <row r="12" spans="1:7" ht="25.5" customHeight="1">
      <c r="A12" s="46"/>
      <c r="B12" s="48" t="s">
        <v>66</v>
      </c>
      <c r="C12" s="53" t="s">
        <v>8</v>
      </c>
      <c r="D12" s="53"/>
      <c r="E12" s="53"/>
      <c r="F12" s="53"/>
      <c r="G12" s="50"/>
    </row>
    <row r="13" spans="1:7" ht="26.25" customHeight="1" thickBot="1">
      <c r="A13" s="47"/>
      <c r="B13" s="52"/>
      <c r="C13" s="21" t="s">
        <v>9</v>
      </c>
      <c r="D13" s="21" t="s">
        <v>10</v>
      </c>
      <c r="E13" s="21" t="s">
        <v>11</v>
      </c>
      <c r="F13" s="21" t="s">
        <v>12</v>
      </c>
      <c r="G13" s="51"/>
    </row>
    <row r="14" spans="1:7" ht="13.5" thickBot="1">
      <c r="A14" s="22">
        <v>1</v>
      </c>
      <c r="B14" s="3">
        <v>2</v>
      </c>
      <c r="C14" s="4">
        <v>3</v>
      </c>
      <c r="D14" s="4">
        <v>4</v>
      </c>
      <c r="E14" s="4">
        <v>5</v>
      </c>
      <c r="F14" s="5">
        <v>6</v>
      </c>
      <c r="G14" s="28">
        <v>7</v>
      </c>
    </row>
    <row r="16" spans="1:7" ht="15.75">
      <c r="A16" s="12" t="s">
        <v>89</v>
      </c>
      <c r="B16" s="14" t="s">
        <v>13</v>
      </c>
      <c r="C16" s="14" t="s">
        <v>16</v>
      </c>
      <c r="D16" s="14" t="s">
        <v>16</v>
      </c>
      <c r="E16" s="14" t="s">
        <v>24</v>
      </c>
      <c r="F16" s="14" t="s">
        <v>17</v>
      </c>
      <c r="G16" s="30">
        <v>2292.4</v>
      </c>
    </row>
    <row r="17" spans="1:7" ht="15.75">
      <c r="A17" s="8" t="s">
        <v>23</v>
      </c>
      <c r="B17" s="14" t="s">
        <v>13</v>
      </c>
      <c r="C17" s="9" t="s">
        <v>15</v>
      </c>
      <c r="D17" s="9" t="s">
        <v>16</v>
      </c>
      <c r="E17" s="9" t="s">
        <v>24</v>
      </c>
      <c r="F17" s="9" t="s">
        <v>17</v>
      </c>
      <c r="G17" s="36">
        <v>1231.5</v>
      </c>
    </row>
    <row r="18" spans="1:7" ht="36" customHeight="1">
      <c r="A18" s="8" t="s">
        <v>25</v>
      </c>
      <c r="B18" s="14" t="s">
        <v>13</v>
      </c>
      <c r="C18" s="9" t="s">
        <v>26</v>
      </c>
      <c r="D18" s="9" t="s">
        <v>27</v>
      </c>
      <c r="E18" s="9" t="s">
        <v>28</v>
      </c>
      <c r="F18" s="9" t="s">
        <v>29</v>
      </c>
      <c r="G18" s="36">
        <v>309.3</v>
      </c>
    </row>
    <row r="19" spans="1:8" ht="47.25">
      <c r="A19" s="10" t="s">
        <v>30</v>
      </c>
      <c r="B19" s="16" t="s">
        <v>13</v>
      </c>
      <c r="C19" s="11" t="s">
        <v>15</v>
      </c>
      <c r="D19" s="11" t="s">
        <v>18</v>
      </c>
      <c r="E19" s="11" t="s">
        <v>31</v>
      </c>
      <c r="F19" s="11" t="s">
        <v>17</v>
      </c>
      <c r="G19" s="23">
        <v>309.3</v>
      </c>
      <c r="H19" s="42"/>
    </row>
    <row r="20" spans="1:8" ht="15.75">
      <c r="A20" s="10" t="s">
        <v>32</v>
      </c>
      <c r="B20" s="16" t="s">
        <v>13</v>
      </c>
      <c r="C20" s="11" t="s">
        <v>15</v>
      </c>
      <c r="D20" s="11" t="s">
        <v>18</v>
      </c>
      <c r="E20" s="11" t="s">
        <v>33</v>
      </c>
      <c r="F20" s="11" t="s">
        <v>17</v>
      </c>
      <c r="G20" s="23">
        <v>309.3</v>
      </c>
      <c r="H20" s="42"/>
    </row>
    <row r="21" spans="1:8" ht="31.5">
      <c r="A21" s="10" t="s">
        <v>69</v>
      </c>
      <c r="B21" s="16" t="s">
        <v>13</v>
      </c>
      <c r="C21" s="11" t="s">
        <v>15</v>
      </c>
      <c r="D21" s="11" t="s">
        <v>18</v>
      </c>
      <c r="E21" s="11" t="s">
        <v>35</v>
      </c>
      <c r="F21" s="11" t="s">
        <v>70</v>
      </c>
      <c r="G21" s="23">
        <v>309.3</v>
      </c>
      <c r="H21" s="42"/>
    </row>
    <row r="22" spans="1:8" ht="47.25">
      <c r="A22" s="8" t="s">
        <v>38</v>
      </c>
      <c r="B22" s="14" t="s">
        <v>13</v>
      </c>
      <c r="C22" s="9" t="s">
        <v>15</v>
      </c>
      <c r="D22" s="9" t="s">
        <v>19</v>
      </c>
      <c r="E22" s="9" t="s">
        <v>28</v>
      </c>
      <c r="F22" s="9" t="s">
        <v>29</v>
      </c>
      <c r="G22" s="36">
        <v>1</v>
      </c>
      <c r="H22" s="31"/>
    </row>
    <row r="23" spans="1:8" ht="47.25">
      <c r="A23" s="10" t="s">
        <v>30</v>
      </c>
      <c r="B23" s="15">
        <v>303</v>
      </c>
      <c r="C23" s="11" t="s">
        <v>15</v>
      </c>
      <c r="D23" s="11" t="s">
        <v>19</v>
      </c>
      <c r="E23" s="11" t="s">
        <v>31</v>
      </c>
      <c r="F23" s="11" t="s">
        <v>17</v>
      </c>
      <c r="G23" s="23">
        <v>1</v>
      </c>
      <c r="H23" s="31"/>
    </row>
    <row r="24" spans="1:8" ht="31.5">
      <c r="A24" s="10" t="s">
        <v>71</v>
      </c>
      <c r="B24" s="15">
        <v>303</v>
      </c>
      <c r="C24" s="11" t="s">
        <v>15</v>
      </c>
      <c r="D24" s="11" t="s">
        <v>19</v>
      </c>
      <c r="E24" s="11" t="s">
        <v>37</v>
      </c>
      <c r="F24" s="11" t="s">
        <v>17</v>
      </c>
      <c r="G24" s="23">
        <v>1</v>
      </c>
      <c r="H24" s="31"/>
    </row>
    <row r="25" spans="1:8" ht="15.75">
      <c r="A25" s="10" t="s">
        <v>72</v>
      </c>
      <c r="B25" s="15">
        <v>303</v>
      </c>
      <c r="C25" s="11" t="s">
        <v>15</v>
      </c>
      <c r="D25" s="11" t="s">
        <v>19</v>
      </c>
      <c r="E25" s="11" t="s">
        <v>37</v>
      </c>
      <c r="F25" s="11" t="s">
        <v>73</v>
      </c>
      <c r="G25" s="23">
        <v>1</v>
      </c>
      <c r="H25" s="31"/>
    </row>
    <row r="26" spans="1:8" ht="47.25">
      <c r="A26" s="8" t="s">
        <v>39</v>
      </c>
      <c r="B26" s="17">
        <v>303</v>
      </c>
      <c r="C26" s="9" t="s">
        <v>15</v>
      </c>
      <c r="D26" s="9" t="s">
        <v>20</v>
      </c>
      <c r="E26" s="9" t="s">
        <v>40</v>
      </c>
      <c r="F26" s="9" t="s">
        <v>29</v>
      </c>
      <c r="G26" s="36">
        <v>899.2</v>
      </c>
      <c r="H26" s="43"/>
    </row>
    <row r="27" spans="1:8" ht="47.25">
      <c r="A27" s="10" t="s">
        <v>30</v>
      </c>
      <c r="B27" s="15">
        <v>303</v>
      </c>
      <c r="C27" s="11" t="s">
        <v>15</v>
      </c>
      <c r="D27" s="11" t="s">
        <v>20</v>
      </c>
      <c r="E27" s="11" t="s">
        <v>31</v>
      </c>
      <c r="F27" s="11" t="s">
        <v>17</v>
      </c>
      <c r="G27" s="23">
        <v>878.2</v>
      </c>
      <c r="H27" s="43"/>
    </row>
    <row r="28" spans="1:8" ht="15.75">
      <c r="A28" s="10" t="s">
        <v>36</v>
      </c>
      <c r="B28" s="15">
        <v>303</v>
      </c>
      <c r="C28" s="11" t="s">
        <v>15</v>
      </c>
      <c r="D28" s="11" t="s">
        <v>20</v>
      </c>
      <c r="E28" s="11" t="s">
        <v>37</v>
      </c>
      <c r="F28" s="11" t="s">
        <v>17</v>
      </c>
      <c r="G28" s="23">
        <v>878.2</v>
      </c>
      <c r="H28" s="43"/>
    </row>
    <row r="29" spans="1:8" ht="31.5">
      <c r="A29" s="10" t="s">
        <v>69</v>
      </c>
      <c r="B29" s="15">
        <v>303</v>
      </c>
      <c r="C29" s="11" t="s">
        <v>15</v>
      </c>
      <c r="D29" s="11" t="s">
        <v>20</v>
      </c>
      <c r="E29" s="11" t="s">
        <v>37</v>
      </c>
      <c r="F29" s="11" t="s">
        <v>70</v>
      </c>
      <c r="G29" s="23">
        <v>740.7</v>
      </c>
      <c r="H29" s="43"/>
    </row>
    <row r="30" spans="1:8" ht="15.75">
      <c r="A30" s="10" t="s">
        <v>72</v>
      </c>
      <c r="B30" s="15">
        <v>303</v>
      </c>
      <c r="C30" s="11" t="s">
        <v>15</v>
      </c>
      <c r="D30" s="11" t="s">
        <v>20</v>
      </c>
      <c r="E30" s="11" t="s">
        <v>37</v>
      </c>
      <c r="F30" s="11" t="s">
        <v>73</v>
      </c>
      <c r="G30" s="23">
        <v>137.5</v>
      </c>
      <c r="H30" s="43"/>
    </row>
    <row r="31" spans="1:8" ht="15.75" hidden="1">
      <c r="A31" s="8" t="s">
        <v>41</v>
      </c>
      <c r="B31" s="17">
        <v>303</v>
      </c>
      <c r="C31" s="9" t="s">
        <v>15</v>
      </c>
      <c r="D31" s="9" t="s">
        <v>21</v>
      </c>
      <c r="E31" s="9" t="s">
        <v>42</v>
      </c>
      <c r="F31" s="9" t="s">
        <v>29</v>
      </c>
      <c r="G31" s="29">
        <f>G32</f>
        <v>0</v>
      </c>
      <c r="H31" s="1"/>
    </row>
    <row r="32" spans="1:8" ht="15.75" hidden="1">
      <c r="A32" s="10" t="s">
        <v>43</v>
      </c>
      <c r="B32" s="15">
        <v>303</v>
      </c>
      <c r="C32" s="11" t="s">
        <v>15</v>
      </c>
      <c r="D32" s="11" t="s">
        <v>21</v>
      </c>
      <c r="E32" s="11" t="s">
        <v>44</v>
      </c>
      <c r="F32" s="11" t="s">
        <v>17</v>
      </c>
      <c r="G32" s="29">
        <f>G33</f>
        <v>0</v>
      </c>
      <c r="H32" s="1"/>
    </row>
    <row r="33" spans="1:8" ht="15.75" hidden="1">
      <c r="A33" s="10" t="s">
        <v>45</v>
      </c>
      <c r="B33" s="15">
        <v>303</v>
      </c>
      <c r="C33" s="11" t="s">
        <v>15</v>
      </c>
      <c r="D33" s="11" t="s">
        <v>21</v>
      </c>
      <c r="E33" s="11" t="s">
        <v>46</v>
      </c>
      <c r="F33" s="11" t="s">
        <v>17</v>
      </c>
      <c r="G33" s="29">
        <f>G34</f>
        <v>0</v>
      </c>
      <c r="H33" s="43"/>
    </row>
    <row r="34" spans="1:8" ht="15.75" hidden="1">
      <c r="A34" s="10" t="s">
        <v>34</v>
      </c>
      <c r="B34" s="15">
        <v>303</v>
      </c>
      <c r="C34" s="11" t="s">
        <v>15</v>
      </c>
      <c r="D34" s="11" t="s">
        <v>21</v>
      </c>
      <c r="E34" s="11" t="s">
        <v>46</v>
      </c>
      <c r="F34" s="11">
        <v>500</v>
      </c>
      <c r="G34" s="29"/>
      <c r="H34" s="43"/>
    </row>
    <row r="35" spans="1:8" ht="30.75" customHeight="1">
      <c r="A35" s="8" t="s">
        <v>63</v>
      </c>
      <c r="B35" s="17">
        <v>303</v>
      </c>
      <c r="C35" s="9" t="s">
        <v>15</v>
      </c>
      <c r="D35" s="9" t="s">
        <v>20</v>
      </c>
      <c r="E35" s="9" t="s">
        <v>14</v>
      </c>
      <c r="F35" s="9" t="s">
        <v>29</v>
      </c>
      <c r="G35" s="36">
        <v>21</v>
      </c>
      <c r="H35" s="32"/>
    </row>
    <row r="36" spans="1:8" ht="15.75">
      <c r="A36" s="10" t="s">
        <v>74</v>
      </c>
      <c r="B36" s="15">
        <v>303</v>
      </c>
      <c r="C36" s="11" t="s">
        <v>15</v>
      </c>
      <c r="D36" s="11" t="s">
        <v>20</v>
      </c>
      <c r="E36" s="11" t="s">
        <v>14</v>
      </c>
      <c r="F36" s="11" t="s">
        <v>75</v>
      </c>
      <c r="G36" s="29">
        <v>21</v>
      </c>
      <c r="H36" s="32"/>
    </row>
    <row r="37" spans="1:8" ht="15.75">
      <c r="A37" s="8" t="s">
        <v>78</v>
      </c>
      <c r="B37" s="17">
        <v>303</v>
      </c>
      <c r="C37" s="9" t="s">
        <v>15</v>
      </c>
      <c r="D37" s="9" t="s">
        <v>79</v>
      </c>
      <c r="E37" s="9" t="s">
        <v>24</v>
      </c>
      <c r="F37" s="9" t="s">
        <v>17</v>
      </c>
      <c r="G37" s="30">
        <f>G38</f>
        <v>15</v>
      </c>
      <c r="H37" s="32"/>
    </row>
    <row r="38" spans="1:8" ht="15.75">
      <c r="A38" s="10" t="s">
        <v>78</v>
      </c>
      <c r="B38" s="15">
        <v>303</v>
      </c>
      <c r="C38" s="11" t="s">
        <v>15</v>
      </c>
      <c r="D38" s="11" t="s">
        <v>79</v>
      </c>
      <c r="E38" s="11" t="s">
        <v>80</v>
      </c>
      <c r="F38" s="11" t="s">
        <v>17</v>
      </c>
      <c r="G38" s="29">
        <f>G39</f>
        <v>15</v>
      </c>
      <c r="H38" s="32"/>
    </row>
    <row r="39" spans="1:8" ht="31.5">
      <c r="A39" s="10" t="s">
        <v>81</v>
      </c>
      <c r="B39" s="15">
        <v>303</v>
      </c>
      <c r="C39" s="11" t="s">
        <v>15</v>
      </c>
      <c r="D39" s="11" t="s">
        <v>79</v>
      </c>
      <c r="E39" s="11" t="s">
        <v>82</v>
      </c>
      <c r="F39" s="11" t="s">
        <v>17</v>
      </c>
      <c r="G39" s="29">
        <f>G40</f>
        <v>15</v>
      </c>
      <c r="H39" s="32"/>
    </row>
    <row r="40" spans="1:8" ht="15.75">
      <c r="A40" s="10" t="s">
        <v>72</v>
      </c>
      <c r="B40" s="15">
        <v>303</v>
      </c>
      <c r="C40" s="11" t="s">
        <v>15</v>
      </c>
      <c r="D40" s="11" t="s">
        <v>79</v>
      </c>
      <c r="E40" s="11" t="s">
        <v>82</v>
      </c>
      <c r="F40" s="11" t="s">
        <v>73</v>
      </c>
      <c r="G40" s="29">
        <v>15</v>
      </c>
      <c r="H40" s="32"/>
    </row>
    <row r="41" spans="1:8" ht="15.75">
      <c r="A41" s="8" t="s">
        <v>48</v>
      </c>
      <c r="B41" s="17">
        <v>303</v>
      </c>
      <c r="C41" s="9" t="s">
        <v>15</v>
      </c>
      <c r="D41" s="9" t="s">
        <v>62</v>
      </c>
      <c r="E41" s="9" t="s">
        <v>42</v>
      </c>
      <c r="F41" s="9" t="s">
        <v>29</v>
      </c>
      <c r="G41" s="29">
        <v>7</v>
      </c>
      <c r="H41" s="1"/>
    </row>
    <row r="42" spans="1:8" ht="47.25">
      <c r="A42" s="10" t="s">
        <v>30</v>
      </c>
      <c r="B42" s="15">
        <v>303</v>
      </c>
      <c r="C42" s="11" t="s">
        <v>15</v>
      </c>
      <c r="D42" s="11" t="s">
        <v>62</v>
      </c>
      <c r="E42" s="11" t="s">
        <v>31</v>
      </c>
      <c r="F42" s="11" t="s">
        <v>17</v>
      </c>
      <c r="G42" s="29">
        <v>7</v>
      </c>
      <c r="H42" s="1"/>
    </row>
    <row r="43" spans="1:8" ht="15.75">
      <c r="A43" s="10" t="s">
        <v>67</v>
      </c>
      <c r="B43" s="15">
        <v>303</v>
      </c>
      <c r="C43" s="11" t="s">
        <v>15</v>
      </c>
      <c r="D43" s="11" t="s">
        <v>62</v>
      </c>
      <c r="E43" s="11" t="s">
        <v>61</v>
      </c>
      <c r="F43" s="11" t="s">
        <v>17</v>
      </c>
      <c r="G43" s="29">
        <v>7</v>
      </c>
      <c r="H43" s="43"/>
    </row>
    <row r="44" spans="1:8" ht="15.75">
      <c r="A44" s="10" t="s">
        <v>72</v>
      </c>
      <c r="B44" s="15">
        <v>303</v>
      </c>
      <c r="C44" s="11" t="s">
        <v>15</v>
      </c>
      <c r="D44" s="11" t="s">
        <v>62</v>
      </c>
      <c r="E44" s="11" t="s">
        <v>61</v>
      </c>
      <c r="F44" s="11" t="s">
        <v>73</v>
      </c>
      <c r="G44" s="29">
        <v>7</v>
      </c>
      <c r="H44" s="43"/>
    </row>
    <row r="45" spans="1:8" ht="15.75">
      <c r="A45" s="8" t="s">
        <v>54</v>
      </c>
      <c r="B45" s="17">
        <v>303</v>
      </c>
      <c r="C45" s="9" t="s">
        <v>18</v>
      </c>
      <c r="D45" s="9" t="s">
        <v>16</v>
      </c>
      <c r="E45" s="9" t="s">
        <v>24</v>
      </c>
      <c r="F45" s="9" t="s">
        <v>17</v>
      </c>
      <c r="G45" s="30">
        <f>G46</f>
        <v>98.2</v>
      </c>
      <c r="H45" s="32"/>
    </row>
    <row r="46" spans="1:7" ht="15.75">
      <c r="A46" s="8" t="s">
        <v>55</v>
      </c>
      <c r="B46" s="9" t="s">
        <v>13</v>
      </c>
      <c r="C46" s="9" t="s">
        <v>18</v>
      </c>
      <c r="D46" s="9" t="s">
        <v>19</v>
      </c>
      <c r="E46" s="9" t="s">
        <v>24</v>
      </c>
      <c r="F46" s="9" t="s">
        <v>17</v>
      </c>
      <c r="G46" s="30">
        <f>G47</f>
        <v>98.2</v>
      </c>
    </row>
    <row r="47" spans="1:7" ht="15.75">
      <c r="A47" s="10" t="s">
        <v>49</v>
      </c>
      <c r="B47" s="11" t="s">
        <v>13</v>
      </c>
      <c r="C47" s="11" t="s">
        <v>18</v>
      </c>
      <c r="D47" s="11" t="s">
        <v>19</v>
      </c>
      <c r="E47" s="11" t="s">
        <v>50</v>
      </c>
      <c r="F47" s="11" t="s">
        <v>17</v>
      </c>
      <c r="G47" s="29">
        <v>98.2</v>
      </c>
    </row>
    <row r="48" spans="1:7" ht="31.5">
      <c r="A48" s="10" t="s">
        <v>56</v>
      </c>
      <c r="B48" s="11" t="s">
        <v>13</v>
      </c>
      <c r="C48" s="11" t="s">
        <v>18</v>
      </c>
      <c r="D48" s="11" t="s">
        <v>19</v>
      </c>
      <c r="E48" s="11" t="s">
        <v>57</v>
      </c>
      <c r="F48" s="11" t="s">
        <v>17</v>
      </c>
      <c r="G48" s="23">
        <v>98.2</v>
      </c>
    </row>
    <row r="49" spans="1:7" ht="31.5">
      <c r="A49" s="10" t="s">
        <v>69</v>
      </c>
      <c r="B49" s="15">
        <v>303</v>
      </c>
      <c r="C49" s="11" t="s">
        <v>18</v>
      </c>
      <c r="D49" s="11" t="s">
        <v>19</v>
      </c>
      <c r="E49" s="11" t="s">
        <v>57</v>
      </c>
      <c r="F49" s="11" t="s">
        <v>70</v>
      </c>
      <c r="G49" s="23">
        <v>81.2</v>
      </c>
    </row>
    <row r="50" spans="1:7" ht="15.75">
      <c r="A50" s="10" t="s">
        <v>72</v>
      </c>
      <c r="B50" s="15">
        <v>303</v>
      </c>
      <c r="C50" s="11" t="s">
        <v>18</v>
      </c>
      <c r="D50" s="11" t="s">
        <v>19</v>
      </c>
      <c r="E50" s="11" t="s">
        <v>57</v>
      </c>
      <c r="F50" s="11" t="s">
        <v>73</v>
      </c>
      <c r="G50" s="29">
        <v>17</v>
      </c>
    </row>
    <row r="51" spans="1:7" s="26" customFormat="1" ht="21.75" customHeight="1">
      <c r="A51" s="8" t="s">
        <v>58</v>
      </c>
      <c r="B51" s="9" t="s">
        <v>13</v>
      </c>
      <c r="C51" s="9" t="s">
        <v>19</v>
      </c>
      <c r="D51" s="9" t="s">
        <v>16</v>
      </c>
      <c r="E51" s="9" t="s">
        <v>24</v>
      </c>
      <c r="F51" s="9" t="s">
        <v>17</v>
      </c>
      <c r="G51" s="30">
        <v>17</v>
      </c>
    </row>
    <row r="52" spans="1:7" s="26" customFormat="1" ht="16.5" customHeight="1">
      <c r="A52" s="8" t="s">
        <v>64</v>
      </c>
      <c r="B52" s="11" t="s">
        <v>68</v>
      </c>
      <c r="C52" s="11" t="s">
        <v>19</v>
      </c>
      <c r="D52" s="11" t="s">
        <v>20</v>
      </c>
      <c r="E52" s="11" t="s">
        <v>24</v>
      </c>
      <c r="F52" s="11" t="s">
        <v>17</v>
      </c>
      <c r="G52" s="34"/>
    </row>
    <row r="53" spans="1:7" ht="15.75">
      <c r="A53" s="10" t="s">
        <v>49</v>
      </c>
      <c r="B53" s="15">
        <v>303</v>
      </c>
      <c r="C53" s="11" t="s">
        <v>19</v>
      </c>
      <c r="D53" s="11" t="s">
        <v>20</v>
      </c>
      <c r="E53" s="11" t="s">
        <v>50</v>
      </c>
      <c r="F53" s="11" t="s">
        <v>17</v>
      </c>
      <c r="G53" s="34"/>
    </row>
    <row r="54" spans="1:7" ht="15.75">
      <c r="A54" s="10" t="s">
        <v>51</v>
      </c>
      <c r="B54" s="15">
        <v>303</v>
      </c>
      <c r="C54" s="11" t="s">
        <v>19</v>
      </c>
      <c r="D54" s="11" t="s">
        <v>20</v>
      </c>
      <c r="E54" s="11" t="s">
        <v>52</v>
      </c>
      <c r="F54" s="11" t="s">
        <v>17</v>
      </c>
      <c r="G54" s="29"/>
    </row>
    <row r="55" spans="1:7" ht="15.75">
      <c r="A55" s="10" t="s">
        <v>72</v>
      </c>
      <c r="B55" s="15">
        <v>303</v>
      </c>
      <c r="C55" s="11" t="s">
        <v>19</v>
      </c>
      <c r="D55" s="11" t="s">
        <v>20</v>
      </c>
      <c r="E55" s="11" t="s">
        <v>52</v>
      </c>
      <c r="F55" s="11" t="s">
        <v>73</v>
      </c>
      <c r="G55" s="29"/>
    </row>
    <row r="56" spans="1:7" ht="15.75">
      <c r="A56" s="26" t="s">
        <v>90</v>
      </c>
      <c r="B56" s="17">
        <v>303</v>
      </c>
      <c r="C56" s="9" t="s">
        <v>20</v>
      </c>
      <c r="D56" s="9" t="s">
        <v>91</v>
      </c>
      <c r="E56" s="9" t="s">
        <v>96</v>
      </c>
      <c r="F56" s="9" t="s">
        <v>73</v>
      </c>
      <c r="G56" s="30">
        <v>10</v>
      </c>
    </row>
    <row r="57" spans="1:7" ht="15.75">
      <c r="A57" s="8" t="s">
        <v>93</v>
      </c>
      <c r="B57" s="9" t="s">
        <v>13</v>
      </c>
      <c r="C57" s="9" t="s">
        <v>92</v>
      </c>
      <c r="D57" s="9" t="s">
        <v>19</v>
      </c>
      <c r="E57" s="9" t="s">
        <v>97</v>
      </c>
      <c r="F57" s="9" t="s">
        <v>73</v>
      </c>
      <c r="G57" s="30">
        <v>40</v>
      </c>
    </row>
    <row r="58" spans="1:7" ht="15.75">
      <c r="A58" s="8"/>
      <c r="B58" s="9"/>
      <c r="C58" s="9"/>
      <c r="D58" s="9"/>
      <c r="E58" s="9"/>
      <c r="F58" s="9"/>
      <c r="G58" s="30"/>
    </row>
    <row r="59" spans="1:7" ht="15.75">
      <c r="A59" s="8" t="s">
        <v>59</v>
      </c>
      <c r="B59" s="9" t="s">
        <v>13</v>
      </c>
      <c r="C59" s="9" t="s">
        <v>22</v>
      </c>
      <c r="D59" s="9" t="s">
        <v>16</v>
      </c>
      <c r="E59" s="9" t="s">
        <v>24</v>
      </c>
      <c r="F59" s="9" t="s">
        <v>17</v>
      </c>
      <c r="G59" s="30">
        <v>912.7</v>
      </c>
    </row>
    <row r="60" spans="1:7" ht="15.75">
      <c r="A60" s="8" t="s">
        <v>0</v>
      </c>
      <c r="B60" s="9" t="s">
        <v>13</v>
      </c>
      <c r="C60" s="9" t="s">
        <v>22</v>
      </c>
      <c r="D60" s="9" t="s">
        <v>15</v>
      </c>
      <c r="E60" s="9" t="s">
        <v>24</v>
      </c>
      <c r="F60" s="9" t="s">
        <v>17</v>
      </c>
      <c r="G60" s="30">
        <v>912.7</v>
      </c>
    </row>
    <row r="61" spans="1:7" ht="31.5">
      <c r="A61" s="10" t="s">
        <v>60</v>
      </c>
      <c r="B61" s="11" t="s">
        <v>13</v>
      </c>
      <c r="C61" s="11" t="s">
        <v>22</v>
      </c>
      <c r="D61" s="11" t="s">
        <v>15</v>
      </c>
      <c r="E61" s="11" t="s">
        <v>53</v>
      </c>
      <c r="F61" s="11" t="s">
        <v>17</v>
      </c>
      <c r="G61" s="29">
        <v>744.5</v>
      </c>
    </row>
    <row r="62" spans="1:7" ht="15.75">
      <c r="A62" s="10" t="s">
        <v>47</v>
      </c>
      <c r="B62" s="11" t="s">
        <v>13</v>
      </c>
      <c r="C62" s="11" t="s">
        <v>22</v>
      </c>
      <c r="D62" s="11" t="s">
        <v>15</v>
      </c>
      <c r="E62" s="11" t="s">
        <v>1</v>
      </c>
      <c r="F62" s="11" t="s">
        <v>17</v>
      </c>
      <c r="G62" s="29">
        <v>744.5</v>
      </c>
    </row>
    <row r="63" spans="1:7" ht="15.75">
      <c r="A63" s="10" t="s">
        <v>76</v>
      </c>
      <c r="B63" s="11" t="s">
        <v>13</v>
      </c>
      <c r="C63" s="11" t="s">
        <v>22</v>
      </c>
      <c r="D63" s="11" t="s">
        <v>15</v>
      </c>
      <c r="E63" s="11" t="s">
        <v>2</v>
      </c>
      <c r="F63" s="11" t="s">
        <v>77</v>
      </c>
      <c r="G63" s="29">
        <v>744.5</v>
      </c>
    </row>
    <row r="64" spans="1:7" ht="15.75">
      <c r="A64" s="8" t="s">
        <v>3</v>
      </c>
      <c r="B64" s="9" t="s">
        <v>13</v>
      </c>
      <c r="C64" s="9" t="s">
        <v>22</v>
      </c>
      <c r="D64" s="9" t="s">
        <v>15</v>
      </c>
      <c r="E64" s="9" t="s">
        <v>4</v>
      </c>
      <c r="F64" s="9" t="s">
        <v>17</v>
      </c>
      <c r="G64" s="30">
        <v>168.2</v>
      </c>
    </row>
    <row r="65" spans="1:7" ht="15.75">
      <c r="A65" s="10" t="s">
        <v>47</v>
      </c>
      <c r="B65" s="11" t="s">
        <v>13</v>
      </c>
      <c r="C65" s="11" t="s">
        <v>22</v>
      </c>
      <c r="D65" s="11" t="s">
        <v>15</v>
      </c>
      <c r="E65" s="11" t="s">
        <v>5</v>
      </c>
      <c r="F65" s="11" t="s">
        <v>17</v>
      </c>
      <c r="G65" s="29">
        <v>168.2</v>
      </c>
    </row>
    <row r="66" spans="1:7" ht="14.25" customHeight="1">
      <c r="A66" s="10" t="s">
        <v>76</v>
      </c>
      <c r="B66" s="11" t="s">
        <v>13</v>
      </c>
      <c r="C66" s="11" t="s">
        <v>22</v>
      </c>
      <c r="D66" s="11" t="s">
        <v>15</v>
      </c>
      <c r="E66" s="11" t="s">
        <v>5</v>
      </c>
      <c r="F66" s="11" t="s">
        <v>77</v>
      </c>
      <c r="G66" s="29">
        <v>168.2</v>
      </c>
    </row>
  </sheetData>
  <sheetProtection/>
  <mergeCells count="11">
    <mergeCell ref="C1:G4"/>
    <mergeCell ref="A6:G8"/>
    <mergeCell ref="A11:A13"/>
    <mergeCell ref="B11:F11"/>
    <mergeCell ref="G11:G13"/>
    <mergeCell ref="B12:B13"/>
    <mergeCell ref="C12:F12"/>
    <mergeCell ref="H19:H21"/>
    <mergeCell ref="H26:H30"/>
    <mergeCell ref="H33:H34"/>
    <mergeCell ref="H43:H44"/>
  </mergeCells>
  <printOptions/>
  <pageMargins left="0.37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zoomScalePageLayoutView="0" workbookViewId="0" topLeftCell="A10">
      <selection activeCell="F43" sqref="F43"/>
    </sheetView>
  </sheetViews>
  <sheetFormatPr defaultColWidth="9.00390625" defaultRowHeight="12.75"/>
  <cols>
    <col min="1" max="1" width="84.125" style="0" customWidth="1"/>
    <col min="2" max="2" width="7.375" style="0" customWidth="1"/>
    <col min="3" max="3" width="9.875" style="0" customWidth="1"/>
    <col min="4" max="4" width="12.75390625" style="0" customWidth="1"/>
    <col min="6" max="6" width="11.625" style="0" customWidth="1"/>
    <col min="7" max="7" width="18.875" style="0" hidden="1" customWidth="1"/>
  </cols>
  <sheetData>
    <row r="1" spans="1:7" ht="12.75" customHeight="1">
      <c r="A1" s="13"/>
      <c r="B1" s="20"/>
      <c r="C1" s="44" t="s">
        <v>85</v>
      </c>
      <c r="D1" s="44"/>
      <c r="E1" s="44"/>
      <c r="F1" s="44"/>
      <c r="G1" s="44"/>
    </row>
    <row r="2" spans="1:7" ht="15.75">
      <c r="A2" s="13"/>
      <c r="B2" s="20"/>
      <c r="C2" s="44"/>
      <c r="D2" s="44"/>
      <c r="E2" s="44"/>
      <c r="F2" s="44"/>
      <c r="G2" s="44"/>
    </row>
    <row r="3" spans="1:7" ht="15.75">
      <c r="A3" s="13"/>
      <c r="B3" s="20"/>
      <c r="C3" s="44"/>
      <c r="D3" s="44"/>
      <c r="E3" s="44"/>
      <c r="F3" s="44"/>
      <c r="G3" s="44"/>
    </row>
    <row r="4" spans="1:10" ht="64.5" customHeight="1">
      <c r="A4" s="13"/>
      <c r="B4" s="20"/>
      <c r="C4" s="44"/>
      <c r="D4" s="44"/>
      <c r="E4" s="44"/>
      <c r="F4" s="44"/>
      <c r="G4" s="44"/>
      <c r="J4" s="24"/>
    </row>
    <row r="5" spans="1:7" ht="15.75">
      <c r="A5" s="13"/>
      <c r="B5" s="18"/>
      <c r="C5" s="20"/>
      <c r="D5" s="20"/>
      <c r="E5" s="20"/>
      <c r="F5" s="20"/>
      <c r="G5" s="27"/>
    </row>
    <row r="6" spans="1:7" ht="19.5" customHeight="1">
      <c r="A6" s="45" t="s">
        <v>86</v>
      </c>
      <c r="B6" s="45"/>
      <c r="C6" s="45"/>
      <c r="D6" s="45"/>
      <c r="E6" s="45"/>
      <c r="F6" s="45"/>
      <c r="G6" s="45"/>
    </row>
    <row r="7" spans="1:10" ht="12.75" customHeight="1">
      <c r="A7" s="45"/>
      <c r="B7" s="45"/>
      <c r="C7" s="45"/>
      <c r="D7" s="45"/>
      <c r="E7" s="45"/>
      <c r="F7" s="45"/>
      <c r="G7" s="45"/>
      <c r="J7" s="25"/>
    </row>
    <row r="8" spans="1:10" ht="12.75" customHeight="1">
      <c r="A8" s="45"/>
      <c r="B8" s="45"/>
      <c r="C8" s="45"/>
      <c r="D8" s="45"/>
      <c r="E8" s="45"/>
      <c r="F8" s="45"/>
      <c r="G8" s="45"/>
      <c r="J8" s="25"/>
    </row>
    <row r="9" spans="1:10" ht="18.75">
      <c r="A9" s="19"/>
      <c r="B9" s="19"/>
      <c r="C9" s="19"/>
      <c r="D9" s="19"/>
      <c r="E9" s="19"/>
      <c r="F9" s="19"/>
      <c r="G9" s="27"/>
      <c r="J9" s="25"/>
    </row>
    <row r="10" spans="1:7" ht="12.75">
      <c r="A10" s="2"/>
      <c r="B10" s="6"/>
      <c r="C10" s="7"/>
      <c r="D10" s="7"/>
      <c r="E10" s="7"/>
      <c r="F10" s="7"/>
      <c r="G10" s="27"/>
    </row>
    <row r="11" spans="1:6" ht="12.75">
      <c r="A11" s="46" t="s">
        <v>6</v>
      </c>
      <c r="B11" s="54" t="s">
        <v>7</v>
      </c>
      <c r="C11" s="55"/>
      <c r="D11" s="55"/>
      <c r="E11" s="56"/>
      <c r="F11" s="49" t="s">
        <v>65</v>
      </c>
    </row>
    <row r="12" spans="1:6" ht="25.5" customHeight="1">
      <c r="A12" s="46"/>
      <c r="B12" s="53" t="s">
        <v>8</v>
      </c>
      <c r="C12" s="53"/>
      <c r="D12" s="53"/>
      <c r="E12" s="53"/>
      <c r="F12" s="50"/>
    </row>
    <row r="13" spans="1:6" ht="26.25" customHeight="1" thickBot="1">
      <c r="A13" s="47"/>
      <c r="B13" s="21" t="s">
        <v>9</v>
      </c>
      <c r="C13" s="21" t="s">
        <v>10</v>
      </c>
      <c r="D13" s="21" t="s">
        <v>11</v>
      </c>
      <c r="E13" s="21" t="s">
        <v>12</v>
      </c>
      <c r="F13" s="51"/>
    </row>
    <row r="14" spans="1:6" ht="13.5" thickBot="1">
      <c r="A14" s="22">
        <v>1</v>
      </c>
      <c r="B14" s="4">
        <v>3</v>
      </c>
      <c r="C14" s="4">
        <v>4</v>
      </c>
      <c r="D14" s="4">
        <v>5</v>
      </c>
      <c r="E14" s="5">
        <v>6</v>
      </c>
      <c r="F14" s="28">
        <v>7</v>
      </c>
    </row>
    <row r="15" spans="1:7" ht="15.75">
      <c r="A15" s="8" t="s">
        <v>23</v>
      </c>
      <c r="B15" s="9" t="s">
        <v>15</v>
      </c>
      <c r="C15" s="9" t="s">
        <v>16</v>
      </c>
      <c r="D15" s="9" t="s">
        <v>24</v>
      </c>
      <c r="E15" s="9" t="s">
        <v>17</v>
      </c>
      <c r="F15" s="36">
        <v>2292.4</v>
      </c>
      <c r="G15" s="29" t="e">
        <f>G16+G20+G24+G34</f>
        <v>#REF!</v>
      </c>
    </row>
    <row r="16" spans="1:7" ht="33" customHeight="1">
      <c r="A16" s="8" t="s">
        <v>25</v>
      </c>
      <c r="B16" s="9" t="s">
        <v>26</v>
      </c>
      <c r="C16" s="9" t="s">
        <v>27</v>
      </c>
      <c r="D16" s="9" t="s">
        <v>28</v>
      </c>
      <c r="E16" s="9" t="s">
        <v>29</v>
      </c>
      <c r="F16" s="36">
        <v>309.3</v>
      </c>
      <c r="G16" s="29">
        <v>224</v>
      </c>
    </row>
    <row r="17" spans="1:8" ht="36" customHeight="1">
      <c r="A17" s="10" t="s">
        <v>30</v>
      </c>
      <c r="B17" s="11" t="s">
        <v>15</v>
      </c>
      <c r="C17" s="11" t="s">
        <v>18</v>
      </c>
      <c r="D17" s="11" t="s">
        <v>31</v>
      </c>
      <c r="E17" s="11" t="s">
        <v>17</v>
      </c>
      <c r="F17" s="23">
        <v>309.3</v>
      </c>
      <c r="G17" s="29">
        <v>224</v>
      </c>
      <c r="H17" s="42"/>
    </row>
    <row r="18" spans="1:8" ht="15.75">
      <c r="A18" s="10" t="s">
        <v>32</v>
      </c>
      <c r="B18" s="11" t="s">
        <v>15</v>
      </c>
      <c r="C18" s="11" t="s">
        <v>18</v>
      </c>
      <c r="D18" s="11" t="s">
        <v>33</v>
      </c>
      <c r="E18" s="11" t="s">
        <v>17</v>
      </c>
      <c r="F18" s="23">
        <v>309.3</v>
      </c>
      <c r="G18" s="29">
        <v>224</v>
      </c>
      <c r="H18" s="42"/>
    </row>
    <row r="19" spans="1:8" ht="31.5">
      <c r="A19" s="10" t="s">
        <v>69</v>
      </c>
      <c r="B19" s="11" t="s">
        <v>15</v>
      </c>
      <c r="C19" s="11" t="s">
        <v>18</v>
      </c>
      <c r="D19" s="11" t="s">
        <v>35</v>
      </c>
      <c r="E19" s="11" t="s">
        <v>70</v>
      </c>
      <c r="F19" s="23">
        <v>309.3</v>
      </c>
      <c r="G19" s="29">
        <v>224</v>
      </c>
      <c r="H19" s="42"/>
    </row>
    <row r="20" spans="1:8" ht="47.25">
      <c r="A20" s="8" t="s">
        <v>38</v>
      </c>
      <c r="B20" s="9" t="s">
        <v>15</v>
      </c>
      <c r="C20" s="9" t="s">
        <v>19</v>
      </c>
      <c r="D20" s="9" t="s">
        <v>28</v>
      </c>
      <c r="E20" s="9" t="s">
        <v>29</v>
      </c>
      <c r="F20" s="36">
        <v>1</v>
      </c>
      <c r="G20" s="23">
        <f>G21</f>
        <v>0.2</v>
      </c>
      <c r="H20" s="31"/>
    </row>
    <row r="21" spans="1:8" ht="30" customHeight="1">
      <c r="A21" s="10" t="s">
        <v>30</v>
      </c>
      <c r="B21" s="11" t="s">
        <v>15</v>
      </c>
      <c r="C21" s="11" t="s">
        <v>19</v>
      </c>
      <c r="D21" s="11" t="s">
        <v>31</v>
      </c>
      <c r="E21" s="11" t="s">
        <v>17</v>
      </c>
      <c r="F21" s="23">
        <v>1</v>
      </c>
      <c r="G21" s="23">
        <f>G22</f>
        <v>0.2</v>
      </c>
      <c r="H21" s="31"/>
    </row>
    <row r="22" spans="1:8" ht="15.75">
      <c r="A22" s="10" t="s">
        <v>71</v>
      </c>
      <c r="B22" s="11" t="s">
        <v>15</v>
      </c>
      <c r="C22" s="11" t="s">
        <v>19</v>
      </c>
      <c r="D22" s="11" t="s">
        <v>37</v>
      </c>
      <c r="E22" s="11" t="s">
        <v>17</v>
      </c>
      <c r="F22" s="23">
        <v>1</v>
      </c>
      <c r="G22" s="23">
        <f>G23</f>
        <v>0.2</v>
      </c>
      <c r="H22" s="31"/>
    </row>
    <row r="23" spans="1:8" ht="15.75">
      <c r="A23" s="10" t="s">
        <v>72</v>
      </c>
      <c r="B23" s="11" t="s">
        <v>15</v>
      </c>
      <c r="C23" s="11" t="s">
        <v>19</v>
      </c>
      <c r="D23" s="11" t="s">
        <v>37</v>
      </c>
      <c r="E23" s="11" t="s">
        <v>73</v>
      </c>
      <c r="F23" s="23">
        <v>1</v>
      </c>
      <c r="G23" s="23">
        <v>0.2</v>
      </c>
      <c r="H23" s="31"/>
    </row>
    <row r="24" spans="1:8" ht="45.75" customHeight="1">
      <c r="A24" s="8" t="s">
        <v>39</v>
      </c>
      <c r="B24" s="9" t="s">
        <v>15</v>
      </c>
      <c r="C24" s="9" t="s">
        <v>20</v>
      </c>
      <c r="D24" s="9" t="s">
        <v>40</v>
      </c>
      <c r="E24" s="9" t="s">
        <v>29</v>
      </c>
      <c r="F24" s="36">
        <v>899.2</v>
      </c>
      <c r="G24" s="23" t="e">
        <f>G25+#REF!</f>
        <v>#REF!</v>
      </c>
      <c r="H24" s="43"/>
    </row>
    <row r="25" spans="1:8" ht="47.25">
      <c r="A25" s="10" t="s">
        <v>30</v>
      </c>
      <c r="B25" s="11" t="s">
        <v>15</v>
      </c>
      <c r="C25" s="11" t="s">
        <v>20</v>
      </c>
      <c r="D25" s="11" t="s">
        <v>31</v>
      </c>
      <c r="E25" s="11" t="s">
        <v>17</v>
      </c>
      <c r="F25" s="23">
        <v>878.2</v>
      </c>
      <c r="G25" s="23">
        <f>G26</f>
        <v>612.2</v>
      </c>
      <c r="H25" s="43"/>
    </row>
    <row r="26" spans="1:8" ht="15.75">
      <c r="A26" s="10" t="s">
        <v>36</v>
      </c>
      <c r="B26" s="11" t="s">
        <v>15</v>
      </c>
      <c r="C26" s="11" t="s">
        <v>20</v>
      </c>
      <c r="D26" s="11" t="s">
        <v>37</v>
      </c>
      <c r="E26" s="11" t="s">
        <v>17</v>
      </c>
      <c r="F26" s="23">
        <v>878.2</v>
      </c>
      <c r="G26" s="23">
        <f>G27</f>
        <v>612.2</v>
      </c>
      <c r="H26" s="43"/>
    </row>
    <row r="27" spans="1:8" ht="31.5">
      <c r="A27" s="10" t="s">
        <v>69</v>
      </c>
      <c r="B27" s="11" t="s">
        <v>15</v>
      </c>
      <c r="C27" s="11" t="s">
        <v>20</v>
      </c>
      <c r="D27" s="11" t="s">
        <v>37</v>
      </c>
      <c r="E27" s="11" t="s">
        <v>70</v>
      </c>
      <c r="F27" s="23">
        <v>740.7</v>
      </c>
      <c r="G27" s="23">
        <v>612.2</v>
      </c>
      <c r="H27" s="43"/>
    </row>
    <row r="28" spans="1:8" ht="15.75" hidden="1">
      <c r="A28" s="10" t="s">
        <v>72</v>
      </c>
      <c r="B28" s="11" t="s">
        <v>15</v>
      </c>
      <c r="C28" s="11" t="s">
        <v>20</v>
      </c>
      <c r="D28" s="11" t="s">
        <v>37</v>
      </c>
      <c r="E28" s="11" t="s">
        <v>73</v>
      </c>
      <c r="F28" s="23"/>
      <c r="G28" s="29">
        <f>G29</f>
        <v>0</v>
      </c>
      <c r="H28" s="1"/>
    </row>
    <row r="29" spans="1:8" ht="15.75" hidden="1">
      <c r="A29" s="8" t="s">
        <v>41</v>
      </c>
      <c r="B29" s="9" t="s">
        <v>15</v>
      </c>
      <c r="C29" s="9" t="s">
        <v>21</v>
      </c>
      <c r="D29" s="9" t="s">
        <v>42</v>
      </c>
      <c r="E29" s="9" t="s">
        <v>29</v>
      </c>
      <c r="F29" s="23"/>
      <c r="G29" s="29">
        <f>G30</f>
        <v>0</v>
      </c>
      <c r="H29" s="1"/>
    </row>
    <row r="30" spans="1:8" ht="15.75" hidden="1">
      <c r="A30" s="10" t="s">
        <v>43</v>
      </c>
      <c r="B30" s="11" t="s">
        <v>15</v>
      </c>
      <c r="C30" s="11" t="s">
        <v>21</v>
      </c>
      <c r="D30" s="11" t="s">
        <v>44</v>
      </c>
      <c r="E30" s="11" t="s">
        <v>17</v>
      </c>
      <c r="F30" s="23"/>
      <c r="G30" s="29">
        <f>G31</f>
        <v>0</v>
      </c>
      <c r="H30" s="43"/>
    </row>
    <row r="31" spans="1:8" ht="15.75" hidden="1">
      <c r="A31" s="10" t="s">
        <v>45</v>
      </c>
      <c r="B31" s="11" t="s">
        <v>15</v>
      </c>
      <c r="C31" s="11" t="s">
        <v>21</v>
      </c>
      <c r="D31" s="11" t="s">
        <v>46</v>
      </c>
      <c r="E31" s="11" t="s">
        <v>17</v>
      </c>
      <c r="F31" s="23"/>
      <c r="G31" s="29"/>
      <c r="H31" s="43"/>
    </row>
    <row r="32" spans="1:8" ht="15.75">
      <c r="A32" s="10" t="s">
        <v>72</v>
      </c>
      <c r="B32" s="11" t="s">
        <v>15</v>
      </c>
      <c r="C32" s="11" t="s">
        <v>20</v>
      </c>
      <c r="D32" s="11" t="s">
        <v>37</v>
      </c>
      <c r="E32" s="11" t="s">
        <v>73</v>
      </c>
      <c r="F32" s="23">
        <v>137.5</v>
      </c>
      <c r="G32" s="29"/>
      <c r="H32" s="32"/>
    </row>
    <row r="33" spans="1:8" ht="31.5">
      <c r="A33" s="8" t="s">
        <v>63</v>
      </c>
      <c r="B33" s="9" t="s">
        <v>15</v>
      </c>
      <c r="C33" s="9" t="s">
        <v>20</v>
      </c>
      <c r="D33" s="9" t="s">
        <v>14</v>
      </c>
      <c r="E33" s="9" t="s">
        <v>29</v>
      </c>
      <c r="F33" s="36">
        <v>21</v>
      </c>
      <c r="G33" s="29">
        <v>11.6</v>
      </c>
      <c r="H33" s="32"/>
    </row>
    <row r="34" spans="1:8" ht="15.75">
      <c r="A34" s="10" t="s">
        <v>74</v>
      </c>
      <c r="B34" s="11" t="s">
        <v>15</v>
      </c>
      <c r="C34" s="11" t="s">
        <v>20</v>
      </c>
      <c r="D34" s="11" t="s">
        <v>14</v>
      </c>
      <c r="E34" s="11" t="s">
        <v>75</v>
      </c>
      <c r="F34" s="23">
        <v>21</v>
      </c>
      <c r="G34" s="29">
        <f>G39</f>
        <v>6</v>
      </c>
      <c r="H34" s="1"/>
    </row>
    <row r="35" spans="1:8" ht="15.75">
      <c r="A35" s="8" t="s">
        <v>78</v>
      </c>
      <c r="B35" s="9" t="s">
        <v>15</v>
      </c>
      <c r="C35" s="9" t="s">
        <v>79</v>
      </c>
      <c r="D35" s="9" t="s">
        <v>24</v>
      </c>
      <c r="E35" s="9" t="s">
        <v>17</v>
      </c>
      <c r="F35" s="36">
        <f>F36</f>
        <v>15</v>
      </c>
      <c r="G35" s="29"/>
      <c r="H35" s="1"/>
    </row>
    <row r="36" spans="1:8" ht="15.75">
      <c r="A36" s="10" t="s">
        <v>78</v>
      </c>
      <c r="B36" s="11" t="s">
        <v>15</v>
      </c>
      <c r="C36" s="11" t="s">
        <v>79</v>
      </c>
      <c r="D36" s="11" t="s">
        <v>80</v>
      </c>
      <c r="E36" s="11" t="s">
        <v>17</v>
      </c>
      <c r="F36" s="23">
        <f>F37</f>
        <v>15</v>
      </c>
      <c r="G36" s="29"/>
      <c r="H36" s="1"/>
    </row>
    <row r="37" spans="1:8" ht="31.5">
      <c r="A37" s="10" t="s">
        <v>81</v>
      </c>
      <c r="B37" s="11" t="s">
        <v>15</v>
      </c>
      <c r="C37" s="11" t="s">
        <v>79</v>
      </c>
      <c r="D37" s="11" t="s">
        <v>82</v>
      </c>
      <c r="E37" s="11" t="s">
        <v>17</v>
      </c>
      <c r="F37" s="23">
        <f>F38</f>
        <v>15</v>
      </c>
      <c r="G37" s="29"/>
      <c r="H37" s="1"/>
    </row>
    <row r="38" spans="1:8" ht="15.75">
      <c r="A38" s="10" t="s">
        <v>72</v>
      </c>
      <c r="B38" s="11" t="s">
        <v>15</v>
      </c>
      <c r="C38" s="11" t="s">
        <v>79</v>
      </c>
      <c r="D38" s="11" t="s">
        <v>82</v>
      </c>
      <c r="E38" s="11" t="s">
        <v>73</v>
      </c>
      <c r="F38" s="23">
        <f>'Приложение 5'!G40</f>
        <v>15</v>
      </c>
      <c r="G38" s="29"/>
      <c r="H38" s="1"/>
    </row>
    <row r="39" spans="1:8" ht="15.75">
      <c r="A39" s="8" t="s">
        <v>48</v>
      </c>
      <c r="B39" s="9" t="s">
        <v>15</v>
      </c>
      <c r="C39" s="9" t="s">
        <v>62</v>
      </c>
      <c r="D39" s="9" t="s">
        <v>42</v>
      </c>
      <c r="E39" s="9" t="s">
        <v>29</v>
      </c>
      <c r="F39" s="36">
        <v>7</v>
      </c>
      <c r="G39" s="29">
        <f>G40</f>
        <v>6</v>
      </c>
      <c r="H39" s="1"/>
    </row>
    <row r="40" spans="1:8" ht="33.75" customHeight="1">
      <c r="A40" s="10" t="s">
        <v>30</v>
      </c>
      <c r="B40" s="11" t="s">
        <v>15</v>
      </c>
      <c r="C40" s="11" t="s">
        <v>62</v>
      </c>
      <c r="D40" s="11" t="s">
        <v>31</v>
      </c>
      <c r="E40" s="11" t="s">
        <v>17</v>
      </c>
      <c r="F40" s="23">
        <v>7</v>
      </c>
      <c r="G40" s="29">
        <f>G41</f>
        <v>6</v>
      </c>
      <c r="H40" s="43"/>
    </row>
    <row r="41" spans="1:8" ht="15.75">
      <c r="A41" s="10" t="s">
        <v>67</v>
      </c>
      <c r="B41" s="11" t="s">
        <v>15</v>
      </c>
      <c r="C41" s="11" t="s">
        <v>62</v>
      </c>
      <c r="D41" s="11" t="s">
        <v>61</v>
      </c>
      <c r="E41" s="11" t="s">
        <v>17</v>
      </c>
      <c r="F41" s="23">
        <v>7</v>
      </c>
      <c r="G41" s="29">
        <v>6</v>
      </c>
      <c r="H41" s="43"/>
    </row>
    <row r="42" spans="1:8" ht="15.75">
      <c r="A42" s="10" t="s">
        <v>72</v>
      </c>
      <c r="B42" s="11" t="s">
        <v>15</v>
      </c>
      <c r="C42" s="11" t="s">
        <v>62</v>
      </c>
      <c r="D42" s="11" t="s">
        <v>61</v>
      </c>
      <c r="E42" s="11" t="s">
        <v>73</v>
      </c>
      <c r="F42" s="23">
        <v>7</v>
      </c>
      <c r="G42" s="30">
        <f>G43</f>
        <v>60.2</v>
      </c>
      <c r="H42" s="32"/>
    </row>
    <row r="43" spans="1:7" ht="15.75">
      <c r="A43" s="8" t="s">
        <v>54</v>
      </c>
      <c r="B43" s="9" t="s">
        <v>18</v>
      </c>
      <c r="C43" s="9" t="s">
        <v>16</v>
      </c>
      <c r="D43" s="9" t="s">
        <v>24</v>
      </c>
      <c r="E43" s="9" t="s">
        <v>17</v>
      </c>
      <c r="F43" s="36">
        <v>98.2</v>
      </c>
      <c r="G43" s="30">
        <f>G44</f>
        <v>60.2</v>
      </c>
    </row>
    <row r="44" spans="1:7" ht="15.75">
      <c r="A44" s="8" t="s">
        <v>55</v>
      </c>
      <c r="B44" s="9" t="s">
        <v>18</v>
      </c>
      <c r="C44" s="9" t="s">
        <v>19</v>
      </c>
      <c r="D44" s="9" t="s">
        <v>24</v>
      </c>
      <c r="E44" s="9" t="s">
        <v>17</v>
      </c>
      <c r="F44" s="36">
        <v>98.2</v>
      </c>
      <c r="G44" s="29">
        <f>G45</f>
        <v>60.2</v>
      </c>
    </row>
    <row r="45" spans="1:7" ht="15.75">
      <c r="A45" s="10" t="s">
        <v>49</v>
      </c>
      <c r="B45" s="11" t="s">
        <v>18</v>
      </c>
      <c r="C45" s="11" t="s">
        <v>19</v>
      </c>
      <c r="D45" s="11" t="s">
        <v>50</v>
      </c>
      <c r="E45" s="11" t="s">
        <v>17</v>
      </c>
      <c r="F45" s="23">
        <v>98.2</v>
      </c>
      <c r="G45" s="29">
        <f>G46</f>
        <v>60.2</v>
      </c>
    </row>
    <row r="46" spans="1:7" ht="31.5">
      <c r="A46" s="10" t="s">
        <v>56</v>
      </c>
      <c r="B46" s="11" t="s">
        <v>18</v>
      </c>
      <c r="C46" s="11" t="s">
        <v>19</v>
      </c>
      <c r="D46" s="11" t="s">
        <v>57</v>
      </c>
      <c r="E46" s="11" t="s">
        <v>17</v>
      </c>
      <c r="F46" s="23">
        <v>98.2</v>
      </c>
      <c r="G46" s="29">
        <v>60.2</v>
      </c>
    </row>
    <row r="47" spans="1:7" s="26" customFormat="1" ht="31.5" customHeight="1">
      <c r="A47" s="10" t="s">
        <v>69</v>
      </c>
      <c r="B47" s="11" t="s">
        <v>18</v>
      </c>
      <c r="C47" s="11" t="s">
        <v>19</v>
      </c>
      <c r="D47" s="11" t="s">
        <v>57</v>
      </c>
      <c r="E47" s="11" t="s">
        <v>70</v>
      </c>
      <c r="F47" s="40">
        <v>81.2</v>
      </c>
      <c r="G47" s="30">
        <f>G48</f>
        <v>3</v>
      </c>
    </row>
    <row r="48" spans="1:7" s="26" customFormat="1" ht="16.5" customHeight="1">
      <c r="A48" s="10" t="s">
        <v>72</v>
      </c>
      <c r="B48" s="11" t="s">
        <v>18</v>
      </c>
      <c r="C48" s="11" t="s">
        <v>19</v>
      </c>
      <c r="D48" s="11" t="s">
        <v>57</v>
      </c>
      <c r="E48" s="11" t="s">
        <v>73</v>
      </c>
      <c r="F48" s="40">
        <v>17</v>
      </c>
      <c r="G48" s="34">
        <f>G49</f>
        <v>3</v>
      </c>
    </row>
    <row r="49" spans="1:7" ht="15.75">
      <c r="A49" s="8" t="s">
        <v>58</v>
      </c>
      <c r="B49" s="9" t="s">
        <v>19</v>
      </c>
      <c r="C49" s="9" t="s">
        <v>16</v>
      </c>
      <c r="D49" s="9" t="s">
        <v>24</v>
      </c>
      <c r="E49" s="9" t="s">
        <v>17</v>
      </c>
      <c r="F49" s="36"/>
      <c r="G49" s="34">
        <f>G50</f>
        <v>3</v>
      </c>
    </row>
    <row r="50" spans="1:7" ht="15.75">
      <c r="A50" s="8" t="s">
        <v>64</v>
      </c>
      <c r="B50" s="11" t="s">
        <v>19</v>
      </c>
      <c r="C50" s="11" t="s">
        <v>20</v>
      </c>
      <c r="D50" s="11" t="s">
        <v>24</v>
      </c>
      <c r="E50" s="11" t="s">
        <v>17</v>
      </c>
      <c r="F50" s="23"/>
      <c r="G50" s="29">
        <f>G51</f>
        <v>3</v>
      </c>
    </row>
    <row r="51" spans="1:7" ht="15.75">
      <c r="A51" s="10" t="s">
        <v>49</v>
      </c>
      <c r="B51" s="11" t="s">
        <v>19</v>
      </c>
      <c r="C51" s="11" t="s">
        <v>20</v>
      </c>
      <c r="D51" s="11" t="s">
        <v>50</v>
      </c>
      <c r="E51" s="11" t="s">
        <v>17</v>
      </c>
      <c r="F51" s="23"/>
      <c r="G51" s="29">
        <v>3</v>
      </c>
    </row>
    <row r="52" spans="1:6" ht="15.75">
      <c r="A52" s="10" t="s">
        <v>51</v>
      </c>
      <c r="B52" s="11" t="s">
        <v>19</v>
      </c>
      <c r="C52" s="11" t="s">
        <v>20</v>
      </c>
      <c r="D52" s="11" t="s">
        <v>52</v>
      </c>
      <c r="E52" s="11" t="s">
        <v>17</v>
      </c>
      <c r="F52" s="23"/>
    </row>
    <row r="53" spans="1:7" ht="15.75">
      <c r="A53" s="10" t="s">
        <v>72</v>
      </c>
      <c r="B53" s="11" t="s">
        <v>19</v>
      </c>
      <c r="C53" s="11" t="s">
        <v>20</v>
      </c>
      <c r="D53" s="11" t="s">
        <v>52</v>
      </c>
      <c r="E53" s="11" t="s">
        <v>73</v>
      </c>
      <c r="F53" s="23"/>
      <c r="G53" s="29">
        <f>G54+G59</f>
        <v>593.2</v>
      </c>
    </row>
    <row r="54" spans="1:7" ht="31.5">
      <c r="A54" s="8" t="s">
        <v>90</v>
      </c>
      <c r="B54" s="9" t="s">
        <v>20</v>
      </c>
      <c r="C54" s="9" t="s">
        <v>91</v>
      </c>
      <c r="D54" s="9" t="s">
        <v>94</v>
      </c>
      <c r="E54" s="41">
        <v>200</v>
      </c>
      <c r="F54" s="36">
        <v>10</v>
      </c>
      <c r="G54" s="29">
        <f>G55</f>
        <v>472.2</v>
      </c>
    </row>
    <row r="55" spans="1:7" ht="15.75">
      <c r="A55" s="8" t="s">
        <v>93</v>
      </c>
      <c r="B55" s="9" t="s">
        <v>92</v>
      </c>
      <c r="C55" s="9" t="s">
        <v>19</v>
      </c>
      <c r="D55" s="9" t="s">
        <v>95</v>
      </c>
      <c r="E55" s="9" t="s">
        <v>73</v>
      </c>
      <c r="F55" s="36">
        <v>40</v>
      </c>
      <c r="G55" s="29">
        <f>G56</f>
        <v>472.2</v>
      </c>
    </row>
    <row r="56" spans="1:7" ht="15.75">
      <c r="A56" s="8"/>
      <c r="B56" s="9" t="s">
        <v>22</v>
      </c>
      <c r="C56" s="9" t="s">
        <v>15</v>
      </c>
      <c r="D56" s="9" t="s">
        <v>24</v>
      </c>
      <c r="E56" s="9" t="s">
        <v>17</v>
      </c>
      <c r="F56" s="36">
        <v>912.7</v>
      </c>
      <c r="G56" s="29">
        <f>G57</f>
        <v>472.2</v>
      </c>
    </row>
    <row r="57" spans="1:7" ht="15.75">
      <c r="A57" s="8" t="s">
        <v>59</v>
      </c>
      <c r="B57" s="9" t="s">
        <v>22</v>
      </c>
      <c r="C57" s="9" t="s">
        <v>16</v>
      </c>
      <c r="D57" s="9" t="s">
        <v>24</v>
      </c>
      <c r="E57" s="9" t="s">
        <v>17</v>
      </c>
      <c r="F57" s="36">
        <v>912.7</v>
      </c>
      <c r="G57" s="29">
        <v>472.2</v>
      </c>
    </row>
    <row r="58" spans="1:7" ht="15.75">
      <c r="A58" s="8" t="s">
        <v>0</v>
      </c>
      <c r="B58" s="9" t="s">
        <v>22</v>
      </c>
      <c r="C58" s="9" t="s">
        <v>15</v>
      </c>
      <c r="D58" s="9" t="s">
        <v>24</v>
      </c>
      <c r="E58" s="9" t="s">
        <v>17</v>
      </c>
      <c r="F58" s="36">
        <v>912.7</v>
      </c>
      <c r="G58" s="33"/>
    </row>
    <row r="59" spans="1:7" ht="15.75">
      <c r="A59" s="10" t="s">
        <v>60</v>
      </c>
      <c r="B59" s="11" t="s">
        <v>22</v>
      </c>
      <c r="C59" s="11" t="s">
        <v>15</v>
      </c>
      <c r="D59" s="11" t="s">
        <v>53</v>
      </c>
      <c r="E59" s="11" t="s">
        <v>17</v>
      </c>
      <c r="F59" s="23">
        <v>744.5</v>
      </c>
      <c r="G59" s="30">
        <f>G60</f>
        <v>121</v>
      </c>
    </row>
    <row r="60" spans="1:7" ht="15.75">
      <c r="A60" s="10" t="s">
        <v>47</v>
      </c>
      <c r="B60" s="11" t="s">
        <v>22</v>
      </c>
      <c r="C60" s="11" t="s">
        <v>15</v>
      </c>
      <c r="D60" s="11" t="s">
        <v>1</v>
      </c>
      <c r="E60" s="11" t="s">
        <v>17</v>
      </c>
      <c r="F60" s="23">
        <v>744.5</v>
      </c>
      <c r="G60" s="29">
        <f>G61</f>
        <v>121</v>
      </c>
    </row>
    <row r="61" spans="1:7" ht="15.75">
      <c r="A61" s="10" t="s">
        <v>76</v>
      </c>
      <c r="B61" s="11" t="s">
        <v>22</v>
      </c>
      <c r="C61" s="11" t="s">
        <v>15</v>
      </c>
      <c r="D61" s="11" t="s">
        <v>2</v>
      </c>
      <c r="E61" s="11" t="s">
        <v>77</v>
      </c>
      <c r="F61" s="23">
        <v>744.5</v>
      </c>
      <c r="G61" s="29">
        <v>121</v>
      </c>
    </row>
    <row r="62" spans="1:6" ht="15.75">
      <c r="A62" s="8" t="s">
        <v>3</v>
      </c>
      <c r="B62" s="9" t="s">
        <v>22</v>
      </c>
      <c r="C62" s="9" t="s">
        <v>15</v>
      </c>
      <c r="D62" s="9" t="s">
        <v>4</v>
      </c>
      <c r="E62" s="9" t="s">
        <v>17</v>
      </c>
      <c r="F62" s="36">
        <v>168.2</v>
      </c>
    </row>
    <row r="63" spans="1:6" ht="15.75">
      <c r="A63" s="10" t="s">
        <v>47</v>
      </c>
      <c r="B63" s="11" t="s">
        <v>22</v>
      </c>
      <c r="C63" s="11" t="s">
        <v>15</v>
      </c>
      <c r="D63" s="11" t="s">
        <v>5</v>
      </c>
      <c r="E63" s="11" t="s">
        <v>17</v>
      </c>
      <c r="F63" s="23">
        <v>168.2</v>
      </c>
    </row>
    <row r="64" spans="1:9" ht="15.75">
      <c r="A64" s="10" t="s">
        <v>76</v>
      </c>
      <c r="B64" s="11" t="s">
        <v>22</v>
      </c>
      <c r="C64" s="11" t="s">
        <v>15</v>
      </c>
      <c r="D64" s="11" t="s">
        <v>5</v>
      </c>
      <c r="E64" s="11" t="s">
        <v>77</v>
      </c>
      <c r="F64" s="23">
        <v>168.2</v>
      </c>
      <c r="I64" s="35">
        <f>F15+F43+F49+F55</f>
        <v>2430.6</v>
      </c>
    </row>
  </sheetData>
  <sheetProtection/>
  <mergeCells count="10">
    <mergeCell ref="C1:G4"/>
    <mergeCell ref="A6:G8"/>
    <mergeCell ref="A11:A13"/>
    <mergeCell ref="F11:F13"/>
    <mergeCell ref="B12:E12"/>
    <mergeCell ref="B11:E11"/>
    <mergeCell ref="H17:H19"/>
    <mergeCell ref="H24:H27"/>
    <mergeCell ref="H30:H31"/>
    <mergeCell ref="H40:H41"/>
  </mergeCells>
  <printOptions/>
  <pageMargins left="0.73" right="0.1968503937007874" top="0.2362204724409449" bottom="0.2755905511811024" header="0.15748031496062992" footer="0.15748031496062992"/>
  <pageSetup fitToHeight="1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7">
      <selection activeCell="D16" sqref="D16"/>
    </sheetView>
  </sheetViews>
  <sheetFormatPr defaultColWidth="9.00390625" defaultRowHeight="12.75"/>
  <cols>
    <col min="1" max="1" width="62.875" style="0" customWidth="1"/>
    <col min="2" max="2" width="9.75390625" style="0" customWidth="1"/>
    <col min="3" max="3" width="10.375" style="0" customWidth="1"/>
    <col min="4" max="4" width="13.625" style="0" customWidth="1"/>
    <col min="5" max="5" width="2.125" style="0" customWidth="1"/>
    <col min="6" max="7" width="9.125" style="0" hidden="1" customWidth="1"/>
  </cols>
  <sheetData>
    <row r="1" spans="1:7" ht="12.75" customHeight="1">
      <c r="A1" s="13"/>
      <c r="B1" s="44" t="s">
        <v>83</v>
      </c>
      <c r="C1" s="44"/>
      <c r="D1" s="44"/>
      <c r="E1" s="20"/>
      <c r="F1" s="20"/>
      <c r="G1" s="20"/>
    </row>
    <row r="2" spans="1:7" ht="15.75" hidden="1">
      <c r="A2" s="13"/>
      <c r="B2" s="44"/>
      <c r="C2" s="44"/>
      <c r="D2" s="44"/>
      <c r="E2" s="20"/>
      <c r="F2" s="20"/>
      <c r="G2" s="20"/>
    </row>
    <row r="3" spans="1:7" ht="3.75" customHeight="1">
      <c r="A3" s="13"/>
      <c r="B3" s="44"/>
      <c r="C3" s="44"/>
      <c r="D3" s="44"/>
      <c r="E3" s="20"/>
      <c r="F3" s="20"/>
      <c r="G3" s="20"/>
    </row>
    <row r="4" spans="1:10" ht="100.5" customHeight="1">
      <c r="A4" s="13"/>
      <c r="B4" s="44"/>
      <c r="C4" s="44"/>
      <c r="D4" s="44"/>
      <c r="E4" s="20"/>
      <c r="F4" s="20"/>
      <c r="G4" s="20"/>
      <c r="J4" s="24"/>
    </row>
    <row r="5" spans="1:7" ht="15.75">
      <c r="A5" s="13"/>
      <c r="B5" s="18"/>
      <c r="C5" s="20"/>
      <c r="D5" s="20"/>
      <c r="E5" s="20"/>
      <c r="F5" s="20"/>
      <c r="G5" s="27"/>
    </row>
    <row r="6" spans="1:7" ht="19.5" customHeight="1">
      <c r="A6" s="45" t="s">
        <v>84</v>
      </c>
      <c r="B6" s="45"/>
      <c r="C6" s="45"/>
      <c r="D6" s="45"/>
      <c r="E6" s="45"/>
      <c r="F6" s="45"/>
      <c r="G6" s="45"/>
    </row>
    <row r="7" spans="1:10" ht="12.75" customHeight="1">
      <c r="A7" s="45"/>
      <c r="B7" s="45"/>
      <c r="C7" s="45"/>
      <c r="D7" s="45"/>
      <c r="E7" s="45"/>
      <c r="F7" s="45"/>
      <c r="G7" s="45"/>
      <c r="J7" s="25"/>
    </row>
    <row r="8" spans="1:10" ht="12.75" customHeight="1">
      <c r="A8" s="45"/>
      <c r="B8" s="45"/>
      <c r="C8" s="45"/>
      <c r="D8" s="45"/>
      <c r="E8" s="45"/>
      <c r="F8" s="45"/>
      <c r="G8" s="45"/>
      <c r="J8" s="25"/>
    </row>
    <row r="9" spans="1:10" ht="18.75">
      <c r="A9" s="19"/>
      <c r="B9" s="19"/>
      <c r="C9" s="19"/>
      <c r="D9" s="19"/>
      <c r="E9" s="19"/>
      <c r="F9" s="19"/>
      <c r="G9" s="27"/>
      <c r="J9" s="25"/>
    </row>
    <row r="10" spans="1:7" ht="12.75">
      <c r="A10" s="2"/>
      <c r="B10" s="6"/>
      <c r="C10" s="7"/>
      <c r="D10" s="7"/>
      <c r="E10" s="7"/>
      <c r="F10" s="7"/>
      <c r="G10" s="27"/>
    </row>
    <row r="11" spans="1:4" ht="12.75" customHeight="1">
      <c r="A11" s="46" t="s">
        <v>6</v>
      </c>
      <c r="B11" s="54" t="s">
        <v>7</v>
      </c>
      <c r="C11" s="56"/>
      <c r="D11" s="59" t="s">
        <v>65</v>
      </c>
    </row>
    <row r="12" spans="1:4" ht="51.75" customHeight="1">
      <c r="A12" s="46"/>
      <c r="B12" s="57" t="s">
        <v>8</v>
      </c>
      <c r="C12" s="58"/>
      <c r="D12" s="59"/>
    </row>
    <row r="13" spans="1:4" ht="26.25" customHeight="1" thickBot="1">
      <c r="A13" s="47"/>
      <c r="B13" s="21" t="s">
        <v>9</v>
      </c>
      <c r="C13" s="21" t="s">
        <v>10</v>
      </c>
      <c r="D13" s="59"/>
    </row>
    <row r="14" spans="1:4" ht="13.5" thickBot="1">
      <c r="A14" s="22">
        <v>1</v>
      </c>
      <c r="B14" s="4">
        <v>3</v>
      </c>
      <c r="C14" s="4">
        <v>4</v>
      </c>
      <c r="D14" s="37">
        <v>7</v>
      </c>
    </row>
    <row r="15" spans="1:7" ht="15.75">
      <c r="A15" s="8" t="s">
        <v>23</v>
      </c>
      <c r="B15" s="9" t="s">
        <v>15</v>
      </c>
      <c r="C15" s="9" t="s">
        <v>16</v>
      </c>
      <c r="D15" s="38">
        <v>2292.4</v>
      </c>
      <c r="E15" s="9"/>
      <c r="F15" s="23" t="e">
        <f>F16+F17+F18+F24</f>
        <v>#REF!</v>
      </c>
      <c r="G15" s="29" t="e">
        <f>G16+G17+G18+G24</f>
        <v>#REF!</v>
      </c>
    </row>
    <row r="16" spans="1:7" ht="33" customHeight="1">
      <c r="A16" s="8" t="s">
        <v>25</v>
      </c>
      <c r="B16" s="9" t="s">
        <v>26</v>
      </c>
      <c r="C16" s="9" t="s">
        <v>27</v>
      </c>
      <c r="D16" s="38">
        <v>309.3</v>
      </c>
      <c r="E16" s="9"/>
      <c r="F16" s="23" t="e">
        <f>#REF!</f>
        <v>#REF!</v>
      </c>
      <c r="G16" s="29">
        <v>224</v>
      </c>
    </row>
    <row r="17" spans="1:8" ht="47.25">
      <c r="A17" s="8" t="s">
        <v>38</v>
      </c>
      <c r="B17" s="9" t="s">
        <v>15</v>
      </c>
      <c r="C17" s="9" t="s">
        <v>19</v>
      </c>
      <c r="D17" s="38">
        <v>1</v>
      </c>
      <c r="E17" s="9"/>
      <c r="F17" s="23" t="e">
        <f>#REF!</f>
        <v>#REF!</v>
      </c>
      <c r="G17" s="23" t="e">
        <f>#REF!</f>
        <v>#REF!</v>
      </c>
      <c r="H17" s="31"/>
    </row>
    <row r="18" spans="1:8" ht="45.75" customHeight="1">
      <c r="A18" s="8" t="s">
        <v>39</v>
      </c>
      <c r="B18" s="9" t="s">
        <v>15</v>
      </c>
      <c r="C18" s="9" t="s">
        <v>20</v>
      </c>
      <c r="D18" s="38">
        <v>899.2</v>
      </c>
      <c r="E18" s="9"/>
      <c r="F18" s="23" t="e">
        <f>#REF!+#REF!</f>
        <v>#REF!</v>
      </c>
      <c r="G18" s="23" t="e">
        <f>#REF!+#REF!</f>
        <v>#REF!</v>
      </c>
      <c r="H18" s="32"/>
    </row>
    <row r="19" spans="1:8" ht="15.75" hidden="1">
      <c r="A19" s="8" t="s">
        <v>41</v>
      </c>
      <c r="B19" s="9" t="s">
        <v>15</v>
      </c>
      <c r="C19" s="9" t="s">
        <v>21</v>
      </c>
      <c r="D19" s="38"/>
      <c r="E19" s="9"/>
      <c r="F19" s="23"/>
      <c r="G19" s="29">
        <f>G20</f>
        <v>0</v>
      </c>
      <c r="H19" s="1"/>
    </row>
    <row r="20" spans="1:8" ht="15.75" hidden="1">
      <c r="A20" s="10" t="s">
        <v>43</v>
      </c>
      <c r="B20" s="11" t="s">
        <v>15</v>
      </c>
      <c r="C20" s="11" t="s">
        <v>21</v>
      </c>
      <c r="D20" s="39"/>
      <c r="E20" s="11"/>
      <c r="F20" s="23"/>
      <c r="G20" s="29">
        <f>G21</f>
        <v>0</v>
      </c>
      <c r="H20" s="1"/>
    </row>
    <row r="21" spans="1:8" ht="15.75" hidden="1">
      <c r="A21" s="10" t="s">
        <v>45</v>
      </c>
      <c r="B21" s="11" t="s">
        <v>15</v>
      </c>
      <c r="C21" s="11" t="s">
        <v>21</v>
      </c>
      <c r="D21" s="39"/>
      <c r="E21" s="11"/>
      <c r="F21" s="23"/>
      <c r="G21" s="29">
        <f>G22</f>
        <v>0</v>
      </c>
      <c r="H21" s="43"/>
    </row>
    <row r="22" spans="1:8" ht="15.75" hidden="1">
      <c r="A22" s="10" t="s">
        <v>34</v>
      </c>
      <c r="B22" s="11" t="s">
        <v>15</v>
      </c>
      <c r="C22" s="11" t="s">
        <v>21</v>
      </c>
      <c r="D22" s="39"/>
      <c r="E22" s="11"/>
      <c r="F22" s="23"/>
      <c r="G22" s="29"/>
      <c r="H22" s="43"/>
    </row>
    <row r="23" spans="1:8" ht="15.75">
      <c r="A23" s="8" t="s">
        <v>78</v>
      </c>
      <c r="B23" s="9" t="s">
        <v>15</v>
      </c>
      <c r="C23" s="9" t="s">
        <v>79</v>
      </c>
      <c r="D23" s="39">
        <v>15</v>
      </c>
      <c r="E23" s="11"/>
      <c r="F23" s="23"/>
      <c r="G23" s="29"/>
      <c r="H23" s="32"/>
    </row>
    <row r="24" spans="1:8" ht="15.75">
      <c r="A24" s="8" t="s">
        <v>48</v>
      </c>
      <c r="B24" s="9" t="s">
        <v>15</v>
      </c>
      <c r="C24" s="9" t="s">
        <v>62</v>
      </c>
      <c r="D24" s="38">
        <v>7</v>
      </c>
      <c r="E24" s="9"/>
      <c r="F24" s="23" t="e">
        <f>#REF!</f>
        <v>#REF!</v>
      </c>
      <c r="G24" s="29" t="e">
        <f>#REF!</f>
        <v>#REF!</v>
      </c>
      <c r="H24" s="1"/>
    </row>
    <row r="25" spans="1:8" ht="15.75">
      <c r="A25" s="8" t="s">
        <v>54</v>
      </c>
      <c r="B25" s="9" t="s">
        <v>18</v>
      </c>
      <c r="C25" s="9" t="s">
        <v>16</v>
      </c>
      <c r="D25" s="38">
        <v>98.2</v>
      </c>
      <c r="E25" s="9"/>
      <c r="F25" s="23" t="e">
        <f>F26</f>
        <v>#REF!</v>
      </c>
      <c r="G25" s="30" t="e">
        <f>G26</f>
        <v>#REF!</v>
      </c>
      <c r="H25" s="32"/>
    </row>
    <row r="26" spans="1:7" ht="15.75">
      <c r="A26" s="8" t="s">
        <v>55</v>
      </c>
      <c r="B26" s="9" t="s">
        <v>18</v>
      </c>
      <c r="C26" s="9" t="s">
        <v>19</v>
      </c>
      <c r="D26" s="38">
        <v>98.2</v>
      </c>
      <c r="E26" s="9"/>
      <c r="F26" s="23" t="e">
        <f>#REF!</f>
        <v>#REF!</v>
      </c>
      <c r="G26" s="30" t="e">
        <f>#REF!</f>
        <v>#REF!</v>
      </c>
    </row>
    <row r="27" spans="1:7" s="26" customFormat="1" ht="30.75" customHeight="1">
      <c r="A27" s="8" t="s">
        <v>58</v>
      </c>
      <c r="B27" s="9" t="s">
        <v>19</v>
      </c>
      <c r="C27" s="9" t="s">
        <v>16</v>
      </c>
      <c r="D27" s="38"/>
      <c r="E27" s="9"/>
      <c r="F27" s="36" t="e">
        <f>F28</f>
        <v>#REF!</v>
      </c>
      <c r="G27" s="30" t="e">
        <f>G28</f>
        <v>#REF!</v>
      </c>
    </row>
    <row r="28" spans="1:7" s="26" customFormat="1" ht="16.5" customHeight="1">
      <c r="A28" s="8" t="s">
        <v>64</v>
      </c>
      <c r="B28" s="11" t="s">
        <v>19</v>
      </c>
      <c r="C28" s="11" t="s">
        <v>20</v>
      </c>
      <c r="D28" s="39" t="s">
        <v>98</v>
      </c>
      <c r="E28" s="11"/>
      <c r="F28" s="36" t="e">
        <f>#REF!</f>
        <v>#REF!</v>
      </c>
      <c r="G28" s="34" t="e">
        <f>#REF!</f>
        <v>#REF!</v>
      </c>
    </row>
    <row r="29" spans="1:6" ht="31.5">
      <c r="A29" s="8" t="s">
        <v>90</v>
      </c>
      <c r="B29" s="11" t="s">
        <v>20</v>
      </c>
      <c r="C29" s="11" t="s">
        <v>91</v>
      </c>
      <c r="D29" s="39">
        <v>10</v>
      </c>
      <c r="F29" s="23"/>
    </row>
    <row r="30" spans="1:7" ht="15.75">
      <c r="A30" s="8" t="s">
        <v>93</v>
      </c>
      <c r="B30" s="9" t="s">
        <v>92</v>
      </c>
      <c r="C30" s="9" t="s">
        <v>19</v>
      </c>
      <c r="D30" s="36">
        <v>40</v>
      </c>
      <c r="E30" s="9"/>
      <c r="F30" s="23" t="e">
        <f>F31</f>
        <v>#REF!</v>
      </c>
      <c r="G30" s="29" t="e">
        <f>G31+#REF!</f>
        <v>#REF!</v>
      </c>
    </row>
    <row r="31" spans="1:7" ht="15.75">
      <c r="A31" s="8" t="s">
        <v>59</v>
      </c>
      <c r="B31" s="9" t="s">
        <v>22</v>
      </c>
      <c r="C31" s="9" t="s">
        <v>16</v>
      </c>
      <c r="D31" s="36">
        <v>912.7</v>
      </c>
      <c r="E31" s="9"/>
      <c r="F31" s="23" t="e">
        <f>#REF!+#REF!</f>
        <v>#REF!</v>
      </c>
      <c r="G31" s="29" t="e">
        <f>#REF!</f>
        <v>#REF!</v>
      </c>
    </row>
    <row r="32" spans="1:4" ht="15.75">
      <c r="A32" s="8" t="s">
        <v>0</v>
      </c>
      <c r="B32" s="9" t="s">
        <v>22</v>
      </c>
      <c r="C32" s="9" t="s">
        <v>15</v>
      </c>
      <c r="D32" s="38">
        <v>912.7</v>
      </c>
    </row>
    <row r="34" ht="12.75">
      <c r="I34" s="35"/>
    </row>
  </sheetData>
  <sheetProtection/>
  <mergeCells count="7">
    <mergeCell ref="H21:H22"/>
    <mergeCell ref="A6:G8"/>
    <mergeCell ref="A11:A13"/>
    <mergeCell ref="B1:D4"/>
    <mergeCell ref="B11:C11"/>
    <mergeCell ref="B12:C12"/>
    <mergeCell ref="D11:D13"/>
  </mergeCells>
  <printOptions/>
  <pageMargins left="0.51" right="0.1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1</cp:lastModifiedBy>
  <cp:lastPrinted>2012-12-05T10:54:54Z</cp:lastPrinted>
  <dcterms:created xsi:type="dcterms:W3CDTF">2007-11-21T10:13:11Z</dcterms:created>
  <dcterms:modified xsi:type="dcterms:W3CDTF">2012-12-05T10:54:56Z</dcterms:modified>
  <cp:category/>
  <cp:version/>
  <cp:contentType/>
  <cp:contentStatus/>
</cp:coreProperties>
</file>